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240" yWindow="105" windowWidth="11400" windowHeight="6375" activeTab="0"/>
  </bookViews>
  <sheets>
    <sheet name="Application amount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<sst xmlns="http://schemas.openxmlformats.org/spreadsheetml/2006/main" count="12" uniqueCount="11">
  <si>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在非競爭性投標下債券的倍數及應付申請金額</t>
  </si>
  <si>
    <t>申請認購的債券數量</t>
  </si>
  <si>
    <t>申請認購的面值總額</t>
  </si>
  <si>
    <r>
      <t>申請金額</t>
    </r>
    <r>
      <rPr>
        <sz val="12"/>
        <rFont val="Times New Roman"/>
        <family val="1"/>
      </rPr>
      <t>*</t>
    </r>
  </si>
  <si>
    <r>
      <t>(</t>
    </r>
    <r>
      <rPr>
        <i/>
        <sz val="12"/>
        <rFont val="細明體"/>
        <family val="3"/>
      </rPr>
      <t>份</t>
    </r>
    <r>
      <rPr>
        <i/>
        <sz val="12"/>
        <rFont val="Times New Roman"/>
        <family val="1"/>
      </rPr>
      <t>)</t>
    </r>
  </si>
  <si>
    <r>
      <t>(</t>
    </r>
    <r>
      <rPr>
        <i/>
        <sz val="12"/>
        <rFont val="細明體"/>
        <family val="3"/>
      </rPr>
      <t>港元</t>
    </r>
    <r>
      <rPr>
        <i/>
        <sz val="12"/>
        <rFont val="Times New Roman"/>
        <family val="1"/>
      </rPr>
      <t>)</t>
    </r>
  </si>
  <si>
    <r>
      <t>*</t>
    </r>
    <r>
      <rPr>
        <sz val="12"/>
        <rFont val="細明體"/>
        <family val="3"/>
      </rPr>
      <t>申請金額為按面值計算就所申請認購債券面值總額應支付的金額的</t>
    </r>
    <r>
      <rPr>
        <sz val="12"/>
        <rFont val="Times New Roman"/>
        <family val="1"/>
      </rPr>
      <t xml:space="preserve">102% </t>
    </r>
  </si>
  <si>
    <r>
      <t>加</t>
    </r>
    <r>
      <rPr>
        <sz val="12"/>
        <rFont val="Times New Roman"/>
        <family val="1"/>
      </rPr>
      <t>0.15%</t>
    </r>
    <r>
      <rPr>
        <sz val="12"/>
        <rFont val="細明體"/>
        <family val="3"/>
      </rPr>
      <t>的手續費。將申請金額定於這個水平，只是為了方便認購及配發工作，</t>
    </r>
  </si>
  <si>
    <t>並不反映對於將會在非競爭性投標中配發的債券價格的預期。</t>
  </si>
  <si>
    <t>2004年5月3日</t>
  </si>
  <si>
    <r>
      <t>(外匯基金債券</t>
    </r>
    <r>
      <rPr>
        <b/>
        <sz val="12"/>
        <rFont val="細明體"/>
        <family val="3"/>
      </rPr>
      <t>發行編號</t>
    </r>
    <r>
      <rPr>
        <b/>
        <sz val="12"/>
        <rFont val="Times New Roman"/>
        <family val="1"/>
      </rPr>
      <t xml:space="preserve"> 2605)</t>
    </r>
  </si>
</sst>
</file>

<file path=xl/styles.xml><?xml version="1.0" encoding="utf-8"?>
<styleSheet xmlns="http://schemas.openxmlformats.org/spreadsheetml/2006/main">
  <numFmts count="8">
    <numFmt numFmtId="5" formatCode="&quot;NT$&quot;#,##0;\-&quot;NT$&quot;#,##0"/>
    <numFmt numFmtId="6" formatCode="&quot;NT$&quot;#,##0;[Red]\-&quot;NT$&quot;#,##0"/>
    <numFmt numFmtId="7" formatCode="&quot;NT$&quot;#,##0.00;\-&quot;NT$&quot;#,##0.00"/>
    <numFmt numFmtId="8" formatCode="&quot;NT$&quot;#,##0.00;[Red]\-&quot;NT$&quot;#,##0.00"/>
    <numFmt numFmtId="42" formatCode="_-&quot;NT$&quot;* #,##0_-;\-&quot;NT$&quot;* #,##0_-;_-&quot;NT$&quot;* &quot;-&quot;_-;_-@_-"/>
    <numFmt numFmtId="41" formatCode="_-* #,##0_-;\-* #,##0_-;_-* &quot;-&quot;_-;_-@_-"/>
    <numFmt numFmtId="44" formatCode="_-&quot;NT$&quot;* #,##0.00_-;\-&quot;NT$&quot;* #,##0.00_-;_-&quot;NT$&quot;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細明體"/>
      <family val="3"/>
    </font>
    <font>
      <b/>
      <sz val="12"/>
      <name val="Times New Roman"/>
      <family val="1"/>
    </font>
    <font>
      <sz val="12"/>
      <name val="細明體"/>
      <family val="3"/>
    </font>
    <font>
      <i/>
      <sz val="12"/>
      <name val="Times New Roman"/>
      <family val="1"/>
    </font>
    <font>
      <i/>
      <sz val="12"/>
      <name val="細明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vertical="justify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57421875" style="2" customWidth="1"/>
    <col min="2" max="2" width="5.28125" style="2" customWidth="1"/>
    <col min="3" max="3" width="4.140625" style="2" customWidth="1"/>
    <col min="4" max="4" width="14.28125" style="2" customWidth="1"/>
    <col min="5" max="6" width="9.140625" style="2" customWidth="1"/>
    <col min="7" max="7" width="24.8515625" style="2" customWidth="1"/>
    <col min="8" max="16384" width="9.140625" style="2" customWidth="1"/>
  </cols>
  <sheetData>
    <row r="1" spans="1:7" ht="16.5">
      <c r="A1" s="1" t="s">
        <v>9</v>
      </c>
      <c r="G1" s="3"/>
    </row>
    <row r="2" ht="16.5">
      <c r="G2" s="4"/>
    </row>
    <row r="3" spans="1:7" ht="16.5">
      <c r="A3" s="15" t="s">
        <v>0</v>
      </c>
      <c r="B3" s="16"/>
      <c r="C3" s="16"/>
      <c r="D3" s="16"/>
      <c r="E3" s="16"/>
      <c r="F3" s="16"/>
      <c r="G3" s="16"/>
    </row>
    <row r="4" spans="1:7" ht="15.75">
      <c r="A4" s="16"/>
      <c r="B4" s="16"/>
      <c r="C4" s="16"/>
      <c r="D4" s="16"/>
      <c r="E4" s="16"/>
      <c r="F4" s="16"/>
      <c r="G4" s="16"/>
    </row>
    <row r="5" spans="1:7" ht="16.5">
      <c r="A5" s="5"/>
      <c r="B5" s="5"/>
      <c r="C5" s="16" t="s">
        <v>10</v>
      </c>
      <c r="D5" s="16"/>
      <c r="E5" s="16"/>
      <c r="F5" s="16"/>
      <c r="G5" s="5"/>
    </row>
    <row r="7" ht="15.75">
      <c r="G7" s="6"/>
    </row>
    <row r="8" ht="15.75">
      <c r="G8" s="6"/>
    </row>
    <row r="9" ht="15.75">
      <c r="G9" s="6"/>
    </row>
    <row r="10" spans="1:7" ht="33">
      <c r="A10" s="7" t="s">
        <v>1</v>
      </c>
      <c r="C10" s="8"/>
      <c r="D10" s="7" t="s">
        <v>2</v>
      </c>
      <c r="E10" s="6"/>
      <c r="G10" s="9" t="s">
        <v>3</v>
      </c>
    </row>
    <row r="11" spans="4:7" ht="15.75">
      <c r="D11" s="6"/>
      <c r="E11" s="6"/>
      <c r="G11" s="6"/>
    </row>
    <row r="12" spans="1:7" ht="16.5">
      <c r="A12" s="10" t="s">
        <v>4</v>
      </c>
      <c r="D12" s="11" t="s">
        <v>5</v>
      </c>
      <c r="E12" s="11"/>
      <c r="G12" s="11" t="s">
        <v>5</v>
      </c>
    </row>
    <row r="13" spans="1:7" ht="15.75">
      <c r="A13" s="12">
        <v>1</v>
      </c>
      <c r="D13" s="13">
        <v>50000</v>
      </c>
      <c r="G13" s="14">
        <f>D13*1.02+D13*1.02*0.0015</f>
        <v>51076.5</v>
      </c>
    </row>
    <row r="14" spans="1:7" ht="15.75">
      <c r="A14" s="12">
        <f>+A13+1</f>
        <v>2</v>
      </c>
      <c r="D14" s="13">
        <f>+$D$13*A14</f>
        <v>100000</v>
      </c>
      <c r="G14" s="14">
        <f aca="true" t="shared" si="0" ref="G14:G32">D14*1.02+D14*1.02*0.0015</f>
        <v>102153</v>
      </c>
    </row>
    <row r="15" spans="1:7" ht="15.75">
      <c r="A15" s="12">
        <f aca="true" t="shared" si="1" ref="A15:A32">+A14+1</f>
        <v>3</v>
      </c>
      <c r="D15" s="13">
        <f aca="true" t="shared" si="2" ref="D15:D32">+$D$13*A15</f>
        <v>150000</v>
      </c>
      <c r="G15" s="14">
        <f t="shared" si="0"/>
        <v>153229.5</v>
      </c>
    </row>
    <row r="16" spans="1:7" ht="15.75">
      <c r="A16" s="12">
        <f t="shared" si="1"/>
        <v>4</v>
      </c>
      <c r="D16" s="13">
        <f t="shared" si="2"/>
        <v>200000</v>
      </c>
      <c r="G16" s="14">
        <f t="shared" si="0"/>
        <v>204306</v>
      </c>
    </row>
    <row r="17" spans="1:7" ht="15.75">
      <c r="A17" s="12">
        <f t="shared" si="1"/>
        <v>5</v>
      </c>
      <c r="D17" s="13">
        <f t="shared" si="2"/>
        <v>250000</v>
      </c>
      <c r="G17" s="14">
        <f t="shared" si="0"/>
        <v>255382.5</v>
      </c>
    </row>
    <row r="18" spans="1:7" ht="15.75">
      <c r="A18" s="12">
        <f t="shared" si="1"/>
        <v>6</v>
      </c>
      <c r="D18" s="13">
        <f t="shared" si="2"/>
        <v>300000</v>
      </c>
      <c r="G18" s="14">
        <f t="shared" si="0"/>
        <v>306459</v>
      </c>
    </row>
    <row r="19" spans="1:7" ht="15.75">
      <c r="A19" s="12">
        <f t="shared" si="1"/>
        <v>7</v>
      </c>
      <c r="D19" s="13">
        <f t="shared" si="2"/>
        <v>350000</v>
      </c>
      <c r="G19" s="14">
        <f t="shared" si="0"/>
        <v>357535.5</v>
      </c>
    </row>
    <row r="20" spans="1:7" ht="15.75">
      <c r="A20" s="12">
        <f t="shared" si="1"/>
        <v>8</v>
      </c>
      <c r="D20" s="13">
        <f t="shared" si="2"/>
        <v>400000</v>
      </c>
      <c r="G20" s="14">
        <f t="shared" si="0"/>
        <v>408612</v>
      </c>
    </row>
    <row r="21" spans="1:7" ht="15.75">
      <c r="A21" s="12">
        <f t="shared" si="1"/>
        <v>9</v>
      </c>
      <c r="D21" s="13">
        <f t="shared" si="2"/>
        <v>450000</v>
      </c>
      <c r="G21" s="14">
        <f t="shared" si="0"/>
        <v>459688.5</v>
      </c>
    </row>
    <row r="22" spans="1:7" ht="15.75">
      <c r="A22" s="12">
        <f t="shared" si="1"/>
        <v>10</v>
      </c>
      <c r="D22" s="13">
        <f t="shared" si="2"/>
        <v>500000</v>
      </c>
      <c r="G22" s="14">
        <f t="shared" si="0"/>
        <v>510765</v>
      </c>
    </row>
    <row r="23" spans="1:7" ht="15.75">
      <c r="A23" s="12">
        <f t="shared" si="1"/>
        <v>11</v>
      </c>
      <c r="D23" s="13">
        <f t="shared" si="2"/>
        <v>550000</v>
      </c>
      <c r="G23" s="14">
        <f t="shared" si="0"/>
        <v>561841.5</v>
      </c>
    </row>
    <row r="24" spans="1:7" ht="15.75">
      <c r="A24" s="12">
        <f t="shared" si="1"/>
        <v>12</v>
      </c>
      <c r="D24" s="13">
        <f t="shared" si="2"/>
        <v>600000</v>
      </c>
      <c r="G24" s="14">
        <f t="shared" si="0"/>
        <v>612918</v>
      </c>
    </row>
    <row r="25" spans="1:7" ht="15.75">
      <c r="A25" s="12">
        <f t="shared" si="1"/>
        <v>13</v>
      </c>
      <c r="D25" s="13">
        <f t="shared" si="2"/>
        <v>650000</v>
      </c>
      <c r="G25" s="14">
        <f t="shared" si="0"/>
        <v>663994.5</v>
      </c>
    </row>
    <row r="26" spans="1:7" ht="15.75">
      <c r="A26" s="12">
        <f t="shared" si="1"/>
        <v>14</v>
      </c>
      <c r="D26" s="13">
        <f t="shared" si="2"/>
        <v>700000</v>
      </c>
      <c r="G26" s="14">
        <f t="shared" si="0"/>
        <v>715071</v>
      </c>
    </row>
    <row r="27" spans="1:7" ht="15.75">
      <c r="A27" s="12">
        <f t="shared" si="1"/>
        <v>15</v>
      </c>
      <c r="D27" s="13">
        <f t="shared" si="2"/>
        <v>750000</v>
      </c>
      <c r="G27" s="14">
        <f t="shared" si="0"/>
        <v>766147.5</v>
      </c>
    </row>
    <row r="28" spans="1:7" ht="15.75">
      <c r="A28" s="12">
        <f t="shared" si="1"/>
        <v>16</v>
      </c>
      <c r="D28" s="13">
        <f t="shared" si="2"/>
        <v>800000</v>
      </c>
      <c r="G28" s="14">
        <f t="shared" si="0"/>
        <v>817224</v>
      </c>
    </row>
    <row r="29" spans="1:7" ht="15.75">
      <c r="A29" s="12">
        <f t="shared" si="1"/>
        <v>17</v>
      </c>
      <c r="D29" s="13">
        <f t="shared" si="2"/>
        <v>850000</v>
      </c>
      <c r="G29" s="14">
        <f t="shared" si="0"/>
        <v>868300.5</v>
      </c>
    </row>
    <row r="30" spans="1:7" ht="15.75">
      <c r="A30" s="12">
        <f t="shared" si="1"/>
        <v>18</v>
      </c>
      <c r="D30" s="13">
        <f t="shared" si="2"/>
        <v>900000</v>
      </c>
      <c r="G30" s="14">
        <f t="shared" si="0"/>
        <v>919377</v>
      </c>
    </row>
    <row r="31" spans="1:7" ht="15.75">
      <c r="A31" s="12">
        <f t="shared" si="1"/>
        <v>19</v>
      </c>
      <c r="D31" s="13">
        <f t="shared" si="2"/>
        <v>950000</v>
      </c>
      <c r="G31" s="14">
        <f t="shared" si="0"/>
        <v>970453.5</v>
      </c>
    </row>
    <row r="32" spans="1:7" ht="15.75">
      <c r="A32" s="12">
        <f t="shared" si="1"/>
        <v>20</v>
      </c>
      <c r="D32" s="13">
        <f t="shared" si="2"/>
        <v>1000000</v>
      </c>
      <c r="G32" s="14">
        <f t="shared" si="0"/>
        <v>1021530</v>
      </c>
    </row>
    <row r="34" ht="16.5">
      <c r="A34" s="2" t="s">
        <v>6</v>
      </c>
    </row>
    <row r="35" ht="16.5">
      <c r="A35" s="8" t="s">
        <v>7</v>
      </c>
    </row>
    <row r="36" ht="16.5">
      <c r="A36" s="8" t="s">
        <v>8</v>
      </c>
    </row>
    <row r="38" ht="16.5">
      <c r="A38" s="8"/>
    </row>
    <row r="39" ht="16.5">
      <c r="A39" s="8"/>
    </row>
    <row r="40" ht="16.5">
      <c r="A40" s="8"/>
    </row>
  </sheetData>
  <mergeCells count="3">
    <mergeCell ref="A3:G3"/>
    <mergeCell ref="A4:G4"/>
    <mergeCell ref="C5:F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Hong Kong Monetary Authority</cp:lastModifiedBy>
  <dcterms:created xsi:type="dcterms:W3CDTF">2004-01-15T01:59:53Z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