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11340" windowHeight="6540" activeTab="0"/>
  </bookViews>
  <sheets>
    <sheet name="Payable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<sst xmlns="http://schemas.openxmlformats.org/spreadsheetml/2006/main" count="12" uniqueCount="11">
  <si>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在非競爭性投標下債券的倍數及就所配發數額的應付金額</t>
  </si>
  <si>
    <t>申請認購的債券數量</t>
  </si>
  <si>
    <r>
      <t>就所配發債券的應付金額</t>
    </r>
    <r>
      <rPr>
        <sz val="12"/>
        <rFont val="Times New Roman"/>
        <family val="1"/>
      </rPr>
      <t>*</t>
    </r>
  </si>
  <si>
    <r>
      <t>(</t>
    </r>
    <r>
      <rPr>
        <i/>
        <sz val="12"/>
        <rFont val="細明體"/>
        <family val="3"/>
      </rPr>
      <t>份</t>
    </r>
    <r>
      <rPr>
        <i/>
        <sz val="12"/>
        <rFont val="Times New Roman"/>
        <family val="1"/>
      </rPr>
      <t>)</t>
    </r>
  </si>
  <si>
    <r>
      <t>(</t>
    </r>
    <r>
      <rPr>
        <i/>
        <sz val="12"/>
        <rFont val="細明體"/>
        <family val="3"/>
      </rPr>
      <t>港元</t>
    </r>
    <r>
      <rPr>
        <i/>
        <sz val="12"/>
        <rFont val="Times New Roman"/>
        <family val="1"/>
      </rPr>
      <t>)</t>
    </r>
  </si>
  <si>
    <t>申請認購的面值總額</t>
  </si>
  <si>
    <t>2004年4月22日</t>
  </si>
  <si>
    <r>
      <t>(外匯基金債券</t>
    </r>
    <r>
      <rPr>
        <b/>
        <sz val="12"/>
        <rFont val="細明體"/>
        <family val="3"/>
      </rPr>
      <t>發行編號</t>
    </r>
    <r>
      <rPr>
        <b/>
        <sz val="12"/>
        <rFont val="Times New Roman"/>
        <family val="1"/>
      </rPr>
      <t xml:space="preserve"> 5706)</t>
    </r>
  </si>
  <si>
    <r>
      <t>手續費及每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萬元債券面值總額834.63元的累計利息。</t>
    </r>
  </si>
  <si>
    <r>
      <t>應付金額按同一批債券的競爭性投標的平均接納價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即107.40</t>
    </r>
    <r>
      <rPr>
        <sz val="12"/>
        <rFont val="Times New Roman"/>
        <family val="1"/>
      </rPr>
      <t>)計算，再加0.15%的</t>
    </r>
  </si>
  <si>
    <t>凡每位成功申請每張面額50,000港元的債券，將獲退款1,775.36港元。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</si>
</sst>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&quot;NT$&quot;* #,##0.00_-;\-&quot;NT$&quot;* #,##0.00_-;_-&quot;NT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0.0"/>
    <numFmt numFmtId="175" formatCode="#,##0.0"/>
    <numFmt numFmtId="176" formatCode="#,##0.000"/>
    <numFmt numFmtId="177" formatCode="#,##0.0000"/>
  </numFmts>
  <fonts count="7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2" customWidth="1"/>
    <col min="2" max="2" width="5.28125" style="2" customWidth="1"/>
    <col min="3" max="3" width="4.140625" style="2" customWidth="1"/>
    <col min="4" max="4" width="14.28125" style="2" customWidth="1"/>
    <col min="5" max="6" width="9.140625" style="2" customWidth="1"/>
    <col min="7" max="7" width="25.8515625" style="2" customWidth="1"/>
    <col min="8" max="16384" width="9.140625" style="2" customWidth="1"/>
  </cols>
  <sheetData>
    <row r="1" spans="1:7" ht="15.75">
      <c r="A1" s="2" t="s">
        <v>6</v>
      </c>
      <c r="G1" s="8"/>
    </row>
    <row r="3" spans="1:7" ht="16.5">
      <c r="A3" s="15" t="s">
        <v>0</v>
      </c>
      <c r="B3" s="15"/>
      <c r="C3" s="15"/>
      <c r="D3" s="15"/>
      <c r="E3" s="15"/>
      <c r="F3" s="15"/>
      <c r="G3" s="15"/>
    </row>
    <row r="4" spans="1:7" ht="15.75">
      <c r="A4" s="14"/>
      <c r="B4" s="14"/>
      <c r="C4" s="14"/>
      <c r="D4" s="14"/>
      <c r="E4" s="14"/>
      <c r="F4" s="14"/>
      <c r="G4" s="14"/>
    </row>
    <row r="5" spans="1:7" ht="16.5">
      <c r="A5" s="1"/>
      <c r="B5" s="14" t="s">
        <v>7</v>
      </c>
      <c r="C5" s="14"/>
      <c r="D5" s="14"/>
      <c r="E5" s="14"/>
      <c r="F5" s="14"/>
      <c r="G5" s="1"/>
    </row>
    <row r="7" ht="15.75">
      <c r="G7" s="3"/>
    </row>
    <row r="8" ht="15.75">
      <c r="G8" s="3"/>
    </row>
    <row r="9" ht="15.75">
      <c r="G9" s="3"/>
    </row>
    <row r="10" spans="1:7" ht="33">
      <c r="A10" s="9" t="s">
        <v>1</v>
      </c>
      <c r="D10" s="9" t="s">
        <v>5</v>
      </c>
      <c r="E10" s="3"/>
      <c r="G10" s="10" t="s">
        <v>2</v>
      </c>
    </row>
    <row r="11" spans="4:7" ht="15.75">
      <c r="D11" s="3"/>
      <c r="E11" s="3"/>
      <c r="G11" s="3"/>
    </row>
    <row r="12" spans="1:7" ht="16.5">
      <c r="A12" s="12" t="s">
        <v>3</v>
      </c>
      <c r="D12" s="4" t="s">
        <v>4</v>
      </c>
      <c r="E12" s="4"/>
      <c r="G12" s="4" t="s">
        <v>4</v>
      </c>
    </row>
    <row r="13" spans="1:8" ht="15.75">
      <c r="A13" s="5">
        <v>1</v>
      </c>
      <c r="D13" s="6">
        <v>50000</v>
      </c>
      <c r="G13" s="7">
        <v>54615.18</v>
      </c>
      <c r="H13" s="13"/>
    </row>
    <row r="14" spans="1:8" ht="15.75">
      <c r="A14" s="5">
        <f>+A13+1</f>
        <v>2</v>
      </c>
      <c r="D14" s="6">
        <f>+$D$13*A14</f>
        <v>100000</v>
      </c>
      <c r="G14" s="7">
        <v>109230.36</v>
      </c>
      <c r="H14" s="13"/>
    </row>
    <row r="15" spans="1:8" ht="15.75">
      <c r="A15" s="5">
        <f aca="true" t="shared" si="0" ref="A15:A32">+A14+1</f>
        <v>3</v>
      </c>
      <c r="D15" s="6">
        <f aca="true" t="shared" si="1" ref="D15:D32">+$D$13*A15</f>
        <v>150000</v>
      </c>
      <c r="G15" s="7">
        <v>163845.54</v>
      </c>
      <c r="H15" s="13"/>
    </row>
    <row r="16" spans="1:8" ht="15.75">
      <c r="A16" s="5">
        <f t="shared" si="0"/>
        <v>4</v>
      </c>
      <c r="D16" s="6">
        <f t="shared" si="1"/>
        <v>200000</v>
      </c>
      <c r="G16" s="7">
        <v>218460.72</v>
      </c>
      <c r="H16" s="13"/>
    </row>
    <row r="17" spans="1:8" ht="15.75">
      <c r="A17" s="5">
        <f t="shared" si="0"/>
        <v>5</v>
      </c>
      <c r="D17" s="6">
        <f t="shared" si="1"/>
        <v>250000</v>
      </c>
      <c r="G17" s="7">
        <v>273075.9</v>
      </c>
      <c r="H17" s="13"/>
    </row>
    <row r="18" spans="1:8" ht="15.75">
      <c r="A18" s="5">
        <f t="shared" si="0"/>
        <v>6</v>
      </c>
      <c r="D18" s="6">
        <f t="shared" si="1"/>
        <v>300000</v>
      </c>
      <c r="G18" s="7">
        <v>327691.08</v>
      </c>
      <c r="H18" s="13"/>
    </row>
    <row r="19" spans="1:8" ht="15.75">
      <c r="A19" s="5">
        <f t="shared" si="0"/>
        <v>7</v>
      </c>
      <c r="D19" s="6">
        <f t="shared" si="1"/>
        <v>350000</v>
      </c>
      <c r="G19" s="7">
        <v>382306.26</v>
      </c>
      <c r="H19" s="13"/>
    </row>
    <row r="20" spans="1:8" ht="15.75">
      <c r="A20" s="5">
        <f t="shared" si="0"/>
        <v>8</v>
      </c>
      <c r="D20" s="6">
        <f t="shared" si="1"/>
        <v>400000</v>
      </c>
      <c r="G20" s="7">
        <v>436921.44</v>
      </c>
      <c r="H20" s="13"/>
    </row>
    <row r="21" spans="1:8" ht="15.75">
      <c r="A21" s="5">
        <f t="shared" si="0"/>
        <v>9</v>
      </c>
      <c r="D21" s="6">
        <f t="shared" si="1"/>
        <v>450000</v>
      </c>
      <c r="G21" s="7">
        <v>491536.62</v>
      </c>
      <c r="H21" s="13"/>
    </row>
    <row r="22" spans="1:8" ht="15.75">
      <c r="A22" s="5">
        <f t="shared" si="0"/>
        <v>10</v>
      </c>
      <c r="D22" s="6">
        <f t="shared" si="1"/>
        <v>500000</v>
      </c>
      <c r="G22" s="7">
        <v>546151.8</v>
      </c>
      <c r="H22" s="13"/>
    </row>
    <row r="23" spans="1:8" ht="15.75">
      <c r="A23" s="5">
        <f t="shared" si="0"/>
        <v>11</v>
      </c>
      <c r="D23" s="6">
        <f t="shared" si="1"/>
        <v>550000</v>
      </c>
      <c r="G23" s="7">
        <v>600766.98</v>
      </c>
      <c r="H23" s="13"/>
    </row>
    <row r="24" spans="1:8" ht="15.75">
      <c r="A24" s="5">
        <f t="shared" si="0"/>
        <v>12</v>
      </c>
      <c r="D24" s="6">
        <f t="shared" si="1"/>
        <v>600000</v>
      </c>
      <c r="G24" s="7">
        <v>655382.16</v>
      </c>
      <c r="H24" s="13"/>
    </row>
    <row r="25" spans="1:8" ht="15.75">
      <c r="A25" s="5">
        <f t="shared" si="0"/>
        <v>13</v>
      </c>
      <c r="D25" s="6">
        <f t="shared" si="1"/>
        <v>650000</v>
      </c>
      <c r="G25" s="7">
        <v>709997.34</v>
      </c>
      <c r="H25" s="13"/>
    </row>
    <row r="26" spans="1:8" ht="15.75">
      <c r="A26" s="5">
        <f t="shared" si="0"/>
        <v>14</v>
      </c>
      <c r="D26" s="6">
        <f t="shared" si="1"/>
        <v>700000</v>
      </c>
      <c r="G26" s="7">
        <v>764612.52</v>
      </c>
      <c r="H26" s="13"/>
    </row>
    <row r="27" spans="1:8" ht="15.75">
      <c r="A27" s="5">
        <f t="shared" si="0"/>
        <v>15</v>
      </c>
      <c r="D27" s="6">
        <f t="shared" si="1"/>
        <v>750000</v>
      </c>
      <c r="G27" s="7">
        <v>819227.7</v>
      </c>
      <c r="H27" s="13"/>
    </row>
    <row r="28" spans="1:8" ht="15.75">
      <c r="A28" s="5">
        <f t="shared" si="0"/>
        <v>16</v>
      </c>
      <c r="D28" s="6">
        <f t="shared" si="1"/>
        <v>800000</v>
      </c>
      <c r="G28" s="7">
        <v>873842.88</v>
      </c>
      <c r="H28" s="13"/>
    </row>
    <row r="29" spans="1:8" ht="15.75">
      <c r="A29" s="5">
        <f t="shared" si="0"/>
        <v>17</v>
      </c>
      <c r="D29" s="6">
        <f t="shared" si="1"/>
        <v>850000</v>
      </c>
      <c r="G29" s="7">
        <v>928458.06</v>
      </c>
      <c r="H29" s="13"/>
    </row>
    <row r="30" spans="1:8" ht="15.75">
      <c r="A30" s="5">
        <f t="shared" si="0"/>
        <v>18</v>
      </c>
      <c r="D30" s="6">
        <f t="shared" si="1"/>
        <v>900000</v>
      </c>
      <c r="G30" s="7">
        <v>983073.24</v>
      </c>
      <c r="H30" s="13"/>
    </row>
    <row r="31" spans="1:8" ht="15.75">
      <c r="A31" s="5">
        <f t="shared" si="0"/>
        <v>19</v>
      </c>
      <c r="D31" s="6">
        <f t="shared" si="1"/>
        <v>950000</v>
      </c>
      <c r="G31" s="7">
        <v>1037688.42</v>
      </c>
      <c r="H31" s="13"/>
    </row>
    <row r="32" spans="1:8" ht="15.75">
      <c r="A32" s="5">
        <f t="shared" si="0"/>
        <v>20</v>
      </c>
      <c r="D32" s="6">
        <f t="shared" si="1"/>
        <v>1000000</v>
      </c>
      <c r="G32" s="7">
        <v>1092303.6</v>
      </c>
      <c r="H32" s="13"/>
    </row>
    <row r="34" ht="16.5">
      <c r="A34" s="11" t="s">
        <v>9</v>
      </c>
    </row>
    <row r="35" ht="16.5">
      <c r="A35" s="11" t="s">
        <v>8</v>
      </c>
    </row>
    <row r="37" ht="16.5">
      <c r="A37" s="11" t="s">
        <v>10</v>
      </c>
    </row>
  </sheetData>
  <mergeCells count="3">
    <mergeCell ref="A4:G4"/>
    <mergeCell ref="A3:G3"/>
    <mergeCell ref="B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2003-06-06T02:17:33Z</cp:lastPrinted>
  <dcterms:created xsi:type="dcterms:W3CDTF">2003-06-03T07:21:15Z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