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ayable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<sst xmlns="http://schemas.openxmlformats.org/spreadsheetml/2006/main" count="12" uniqueCount="11">
  <si>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在非競爭性投標下債券的倍數及就所配發數額的應付金額</t>
  </si>
  <si>
    <t>申請認購的債券數量</t>
  </si>
  <si>
    <t>申請認購的債券本金額</t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</si>
  <si>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</si>
  <si>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</si>
  <si>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r>
      <t>計算，再加手續費</t>
    </r>
    <r>
      <rPr>
        <sz val="12"/>
        <rFont val="Times New Roman"/>
        <family val="1"/>
      </rPr>
      <t xml:space="preserve"> 0.15%</t>
    </r>
    <r>
      <rPr>
        <sz val="12"/>
        <rFont val="細明體"/>
        <family val="3"/>
      </rPr>
      <t>。</t>
    </r>
  </si>
  <si>
    <t>2003年8月12日</t>
  </si>
  <si>
    <t>(外匯基金債券發行編號 2508)</t>
  </si>
  <si>
    <r>
      <t>就所配發債券
的應付金額</t>
    </r>
    <r>
      <rPr>
        <sz val="12"/>
        <rFont val="Times New Roman"/>
        <family val="1"/>
      </rPr>
      <t>*</t>
    </r>
  </si>
  <si>
    <r>
      <t>應付金額按同一批債券的競爭性投標的平均接納價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即99.68</t>
    </r>
    <r>
      <rPr>
        <sz val="12"/>
        <rFont val="Times New Roman"/>
        <family val="1"/>
      </rPr>
      <t>)</t>
    </r>
  </si>
  <si>
    <t>凡每位成功申請每張面額50,000港元的債券，將獲退款1,161.74港元。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</si>
</sst>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&quot;NT$&quot;* #,##0.00_-;\-&quot;NT$&quot;* #,##0.00_-;_-&quot;NT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0.0"/>
    <numFmt numFmtId="175" formatCode="#,##0.0"/>
  </numFmts>
  <fonts count="8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sz val="12"/>
      <name val="細明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6.57421875" style="1" customWidth="1"/>
    <col min="2" max="2" width="5.28125" style="1" customWidth="1"/>
    <col min="3" max="3" width="4.140625" style="1" customWidth="1"/>
    <col min="4" max="4" width="14.28125" style="1" customWidth="1"/>
    <col min="5" max="5" width="9.140625" style="1" customWidth="1"/>
    <col min="6" max="6" width="25.8515625" style="1" customWidth="1"/>
    <col min="7" max="16384" width="9.140625" style="1" customWidth="1"/>
  </cols>
  <sheetData>
    <row r="1" spans="1:6" ht="15.75">
      <c r="A1" s="1" t="s">
        <v>6</v>
      </c>
      <c r="F1" s="7"/>
    </row>
    <row r="3" spans="1:6" ht="16.5">
      <c r="A3" s="12" t="s">
        <v>0</v>
      </c>
      <c r="B3" s="12"/>
      <c r="C3" s="12"/>
      <c r="D3" s="12"/>
      <c r="E3" s="12"/>
      <c r="F3" s="12"/>
    </row>
    <row r="4" spans="1:6" ht="15.75">
      <c r="A4" s="11"/>
      <c r="B4" s="11"/>
      <c r="C4" s="11"/>
      <c r="D4" s="11"/>
      <c r="E4" s="11"/>
      <c r="F4" s="11"/>
    </row>
    <row r="5" spans="1:6" ht="16.5">
      <c r="A5" s="13" t="s">
        <v>7</v>
      </c>
      <c r="B5" s="13"/>
      <c r="C5" s="13"/>
      <c r="D5" s="13"/>
      <c r="E5" s="13"/>
      <c r="F5" s="13"/>
    </row>
    <row r="7" ht="15.75">
      <c r="F7" s="2"/>
    </row>
    <row r="8" ht="15.75">
      <c r="F8" s="2"/>
    </row>
    <row r="9" ht="15.75">
      <c r="F9" s="2"/>
    </row>
    <row r="10" spans="1:6" ht="33">
      <c r="A10" s="8" t="s">
        <v>1</v>
      </c>
      <c r="D10" s="8" t="s">
        <v>2</v>
      </c>
      <c r="E10" s="2"/>
      <c r="F10" s="10" t="s">
        <v>8</v>
      </c>
    </row>
    <row r="11" spans="4:6" ht="15.75">
      <c r="D11" s="2"/>
      <c r="E11" s="2"/>
      <c r="F11" s="2"/>
    </row>
    <row r="12" spans="1:6" ht="16.5">
      <c r="A12" s="14" t="s">
        <v>3</v>
      </c>
      <c r="D12" s="3" t="s">
        <v>4</v>
      </c>
      <c r="E12" s="3"/>
      <c r="F12" s="3" t="s">
        <v>4</v>
      </c>
    </row>
    <row r="13" spans="1:6" ht="15.75">
      <c r="A13" s="4">
        <v>1</v>
      </c>
      <c r="D13" s="5">
        <v>50000</v>
      </c>
      <c r="F13" s="6">
        <v>49914.76</v>
      </c>
    </row>
    <row r="14" spans="1:6" ht="15.75">
      <c r="A14" s="4">
        <f>+A13+1</f>
        <v>2</v>
      </c>
      <c r="D14" s="5">
        <f>+$D$13*A14</f>
        <v>100000</v>
      </c>
      <c r="F14" s="6">
        <v>99829.52</v>
      </c>
    </row>
    <row r="15" spans="1:6" ht="15.75">
      <c r="A15" s="4">
        <f aca="true" t="shared" si="0" ref="A15:A32">+A14+1</f>
        <v>3</v>
      </c>
      <c r="D15" s="5">
        <f aca="true" t="shared" si="1" ref="D15:D32">+$D$13*A15</f>
        <v>150000</v>
      </c>
      <c r="F15" s="6">
        <v>149744.28</v>
      </c>
    </row>
    <row r="16" spans="1:6" ht="15.75">
      <c r="A16" s="4">
        <f t="shared" si="0"/>
        <v>4</v>
      </c>
      <c r="D16" s="5">
        <f t="shared" si="1"/>
        <v>200000</v>
      </c>
      <c r="F16" s="6">
        <v>199659.04</v>
      </c>
    </row>
    <row r="17" spans="1:6" ht="15.75">
      <c r="A17" s="4">
        <f t="shared" si="0"/>
        <v>5</v>
      </c>
      <c r="D17" s="5">
        <f t="shared" si="1"/>
        <v>250000</v>
      </c>
      <c r="F17" s="6">
        <v>249573.8</v>
      </c>
    </row>
    <row r="18" spans="1:6" ht="15.75">
      <c r="A18" s="4">
        <f t="shared" si="0"/>
        <v>6</v>
      </c>
      <c r="D18" s="5">
        <f t="shared" si="1"/>
        <v>300000</v>
      </c>
      <c r="F18" s="6">
        <v>299488.56</v>
      </c>
    </row>
    <row r="19" spans="1:6" ht="15.75">
      <c r="A19" s="4">
        <f t="shared" si="0"/>
        <v>7</v>
      </c>
      <c r="D19" s="5">
        <f t="shared" si="1"/>
        <v>350000</v>
      </c>
      <c r="F19" s="6">
        <v>349403.32</v>
      </c>
    </row>
    <row r="20" spans="1:6" ht="15.75">
      <c r="A20" s="4">
        <f t="shared" si="0"/>
        <v>8</v>
      </c>
      <c r="D20" s="5">
        <f t="shared" si="1"/>
        <v>400000</v>
      </c>
      <c r="F20" s="6">
        <v>399318.08</v>
      </c>
    </row>
    <row r="21" spans="1:6" ht="15.75">
      <c r="A21" s="4">
        <f t="shared" si="0"/>
        <v>9</v>
      </c>
      <c r="D21" s="5">
        <f t="shared" si="1"/>
        <v>450000</v>
      </c>
      <c r="F21" s="6">
        <v>449232.84</v>
      </c>
    </row>
    <row r="22" spans="1:6" ht="15.75">
      <c r="A22" s="4">
        <f t="shared" si="0"/>
        <v>10</v>
      </c>
      <c r="D22" s="5">
        <f t="shared" si="1"/>
        <v>500000</v>
      </c>
      <c r="F22" s="6">
        <v>499147.6</v>
      </c>
    </row>
    <row r="23" spans="1:6" ht="15.75">
      <c r="A23" s="4">
        <f t="shared" si="0"/>
        <v>11</v>
      </c>
      <c r="D23" s="5">
        <f t="shared" si="1"/>
        <v>550000</v>
      </c>
      <c r="F23" s="6">
        <v>549062.36</v>
      </c>
    </row>
    <row r="24" spans="1:6" ht="15.75">
      <c r="A24" s="4">
        <f t="shared" si="0"/>
        <v>12</v>
      </c>
      <c r="D24" s="5">
        <f t="shared" si="1"/>
        <v>600000</v>
      </c>
      <c r="F24" s="6">
        <v>598977.12</v>
      </c>
    </row>
    <row r="25" spans="1:6" ht="15.75">
      <c r="A25" s="4">
        <f t="shared" si="0"/>
        <v>13</v>
      </c>
      <c r="D25" s="5">
        <f t="shared" si="1"/>
        <v>650000</v>
      </c>
      <c r="F25" s="6">
        <v>648891.88</v>
      </c>
    </row>
    <row r="26" spans="1:6" ht="15.75">
      <c r="A26" s="4">
        <f t="shared" si="0"/>
        <v>14</v>
      </c>
      <c r="D26" s="5">
        <f t="shared" si="1"/>
        <v>700000</v>
      </c>
      <c r="F26" s="6">
        <v>698806.64</v>
      </c>
    </row>
    <row r="27" spans="1:6" ht="15.75">
      <c r="A27" s="4">
        <f t="shared" si="0"/>
        <v>15</v>
      </c>
      <c r="D27" s="5">
        <f t="shared" si="1"/>
        <v>750000</v>
      </c>
      <c r="F27" s="6">
        <v>748721.4</v>
      </c>
    </row>
    <row r="28" spans="1:6" ht="15.75">
      <c r="A28" s="4">
        <f t="shared" si="0"/>
        <v>16</v>
      </c>
      <c r="D28" s="5">
        <f t="shared" si="1"/>
        <v>800000</v>
      </c>
      <c r="F28" s="6">
        <v>798636.16</v>
      </c>
    </row>
    <row r="29" spans="1:6" ht="15.75">
      <c r="A29" s="4">
        <f t="shared" si="0"/>
        <v>17</v>
      </c>
      <c r="D29" s="5">
        <f t="shared" si="1"/>
        <v>850000</v>
      </c>
      <c r="F29" s="6">
        <v>848550.92</v>
      </c>
    </row>
    <row r="30" spans="1:6" ht="15.75">
      <c r="A30" s="4">
        <f t="shared" si="0"/>
        <v>18</v>
      </c>
      <c r="D30" s="5">
        <f t="shared" si="1"/>
        <v>900000</v>
      </c>
      <c r="F30" s="6">
        <v>898465.68</v>
      </c>
    </row>
    <row r="31" spans="1:6" ht="15.75">
      <c r="A31" s="4">
        <f t="shared" si="0"/>
        <v>19</v>
      </c>
      <c r="D31" s="5">
        <f t="shared" si="1"/>
        <v>950000</v>
      </c>
      <c r="F31" s="6">
        <v>948380.44</v>
      </c>
    </row>
    <row r="32" spans="1:6" ht="15.75">
      <c r="A32" s="4">
        <f t="shared" si="0"/>
        <v>20</v>
      </c>
      <c r="D32" s="5">
        <f t="shared" si="1"/>
        <v>1000000</v>
      </c>
      <c r="F32" s="6">
        <v>998295.2</v>
      </c>
    </row>
    <row r="34" ht="15" customHeight="1">
      <c r="A34" s="9" t="s">
        <v>9</v>
      </c>
    </row>
    <row r="35" ht="16.5">
      <c r="A35" s="9" t="s">
        <v>5</v>
      </c>
    </row>
    <row r="37" ht="16.5">
      <c r="A37" s="9" t="s">
        <v>10</v>
      </c>
    </row>
  </sheetData>
  <mergeCells count="3">
    <mergeCell ref="A4:F4"/>
    <mergeCell ref="A3:F3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2003-08-12T04:15:01Z</cp:lastPrinted>
  <dcterms:created xsi:type="dcterms:W3CDTF">2003-06-03T07:21:15Z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