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90" windowHeight="8310" activeTab="1"/>
  </bookViews>
  <sheets>
    <sheet name="Anx1-EF ABS " sheetId="1" r:id="rId1"/>
    <sheet name="Anx2-EF CB Acct" sheetId="2" r:id="rId2"/>
  </sheets>
  <definedNames>
    <definedName name="_xlnm.Print_Area" localSheetId="0">'Anx1-EF ABS '!$A$1:$H$48</definedName>
  </definedNames>
  <calcPr fullCalcOnLoad="1"/>
</workbook>
</file>

<file path=xl/sharedStrings.xml><?xml version="1.0" encoding="utf-8"?>
<sst xmlns="http://schemas.openxmlformats.org/spreadsheetml/2006/main" count="123" uniqueCount="103">
  <si>
    <t xml:space="preserve"> </t>
  </si>
  <si>
    <t>外匯基金資產負債表摘要</t>
  </si>
  <si>
    <t>（以百萬港元計）</t>
  </si>
  <si>
    <t>註</t>
  </si>
  <si>
    <t>資產</t>
  </si>
  <si>
    <t>外幣資產</t>
  </si>
  <si>
    <t>港元資產</t>
  </si>
  <si>
    <t>負債證明書</t>
  </si>
  <si>
    <t>銀行體系結餘</t>
  </si>
  <si>
    <t>外匯基金票據及債券</t>
  </si>
  <si>
    <t>其他負債</t>
  </si>
  <si>
    <t>負債總額</t>
  </si>
  <si>
    <t>累計盈餘</t>
  </si>
  <si>
    <t>總額</t>
  </si>
  <si>
    <t>註：</t>
  </si>
  <si>
    <t>2.</t>
  </si>
  <si>
    <t>3.</t>
  </si>
  <si>
    <t>外匯基金</t>
  </si>
  <si>
    <t>貨幣發行局帳目</t>
  </si>
  <si>
    <t>Change during the month</t>
  </si>
  <si>
    <t>HK$ million</t>
  </si>
  <si>
    <t>外匯基金債券應付利息</t>
  </si>
  <si>
    <t>（應收）／應付帳項淨額</t>
  </si>
  <si>
    <t>支持資產</t>
  </si>
  <si>
    <t>指定美元資產的投資</t>
  </si>
  <si>
    <t>應收／（應付）帳項淨額</t>
  </si>
  <si>
    <t>1.</t>
  </si>
  <si>
    <t>期內貨幣基礎變動如下：</t>
  </si>
  <si>
    <t>百萬港元</t>
  </si>
  <si>
    <t>上期結轉</t>
  </si>
  <si>
    <t>外匯基金票據及債券發行／（贖回）淨額</t>
  </si>
  <si>
    <t>外匯基金債券應計利息</t>
  </si>
  <si>
    <t>外匯基金票據及債券重估虧損／（收益）</t>
  </si>
  <si>
    <t>本期結轉</t>
  </si>
  <si>
    <t>期內支持資產變動如下：</t>
  </si>
  <si>
    <t>貼現窗運作：</t>
  </si>
  <si>
    <t>(i)</t>
  </si>
  <si>
    <t>(ii)</t>
  </si>
  <si>
    <t>應注意不僅是支持資產，而是外匯基金全部資產，均會繼續用作捍衛聯繫匯率。</t>
  </si>
  <si>
    <t>外匯基金票據及債券折價／（溢價）攤銷</t>
  </si>
  <si>
    <t>銀行體系結餘增加／（減少）（不包括貼現窗運作所引致的變動）</t>
  </si>
  <si>
    <t>3, 7</t>
  </si>
  <si>
    <t>附件 1</t>
  </si>
  <si>
    <t>資產總額</t>
  </si>
  <si>
    <t>負債及基金權益</t>
  </si>
  <si>
    <t>政府發行的流通紙幣及硬幣</t>
  </si>
  <si>
    <t>3, 6</t>
  </si>
  <si>
    <t>銀行及其他金融機構存款</t>
  </si>
  <si>
    <t>負債及基金權益總額</t>
  </si>
  <si>
    <t>貨幣基礎的其中一個組成項目。</t>
  </si>
  <si>
    <t>4.</t>
  </si>
  <si>
    <t>其他負債包括外匯基金票據及債券的應付利息，以及貨幣發行局運作的應付帳項。</t>
  </si>
  <si>
    <t>5.</t>
  </si>
  <si>
    <t>由2002年9月開始，由政府發行的拾元紙幣被列入此項目內。</t>
  </si>
  <si>
    <t>6.</t>
  </si>
  <si>
    <t>附件2</t>
  </si>
  <si>
    <t>貨幣基礎</t>
  </si>
  <si>
    <t>指定美元資產應收利息</t>
  </si>
  <si>
    <t>支持比率   〔 (b) / (a)〕 * 100%</t>
  </si>
  <si>
    <t>利率掉期協議的淨利息支出／（收入）</t>
  </si>
  <si>
    <t>利率掉期協議重估虧損／（收益）</t>
  </si>
  <si>
    <t>投資利息</t>
  </si>
  <si>
    <t>7.</t>
  </si>
  <si>
    <t>3, 5, 7</t>
  </si>
  <si>
    <t>按照香港公認會計原則所編製的資產負債表，負債證明書及政府發行的流通紙幣及硬幣均以成本值列示，即按結算日的匯率就贖回所需的美元款額折算為等值港元。因此，負債證明書及政府發行的流通紙幣及硬幣的數據，與貨幣發行局帳目所載的按港元面值列示的數據不同。</t>
  </si>
  <si>
    <t>已發行外匯基金票據及債券</t>
  </si>
  <si>
    <t>1, 3</t>
  </si>
  <si>
    <t xml:space="preserve">
</t>
  </si>
  <si>
    <t>這代表有關投資的未交收交易，以及贖回／發行負債證明書的應收帳項及應付帳項淨額。</t>
  </si>
  <si>
    <t>3, 4</t>
  </si>
  <si>
    <t>（市值）</t>
  </si>
  <si>
    <t>「貼現窗運作」是指由金管局通過對銀行交來的外匯基金票據及債券進行貼現，向銀行提供隔夜港元貸款。在這過程中，有關貸款會記入銀行在金管局開設的戶口內（這是銀行體系結餘的一部分）。根據公認會計常規，由金管局貼現的外匯基金票據及債券不會以金管局負債減少的形式入帳，而是列作就貸款持有的抵押品處理。</t>
  </si>
  <si>
    <r>
      <t>1999</t>
    </r>
    <r>
      <rPr>
        <sz val="13"/>
        <rFont val="細明體"/>
        <family val="3"/>
      </rPr>
      <t>年</t>
    </r>
    <r>
      <rPr>
        <sz val="13"/>
        <rFont val="Times New Roman"/>
        <family val="1"/>
      </rPr>
      <t>4</t>
    </r>
    <r>
      <rPr>
        <sz val="13"/>
        <rFont val="細明體"/>
        <family val="3"/>
      </rPr>
      <t>月</t>
    </r>
    <r>
      <rPr>
        <sz val="13"/>
        <rFont val="Times New Roman"/>
        <family val="1"/>
      </rPr>
      <t>1</t>
    </r>
    <r>
      <rPr>
        <sz val="13"/>
        <rFont val="細明體"/>
        <family val="3"/>
      </rPr>
      <t>日起，未償還外匯基金票據及債券的數量可隨這些票據及債券所付的利息數額相應地增加。</t>
    </r>
  </si>
  <si>
    <t>投資重估收益／（虧損）</t>
  </si>
  <si>
    <t>(a)</t>
  </si>
  <si>
    <t>(b)</t>
  </si>
  <si>
    <t>(ii)</t>
  </si>
  <si>
    <t>5.</t>
  </si>
  <si>
    <t>6.</t>
  </si>
  <si>
    <t>7.</t>
  </si>
  <si>
    <t>負債證明書增加／（減少）</t>
  </si>
  <si>
    <t>發行／（贖回）負債證明書引致增加／（減少）</t>
  </si>
  <si>
    <t>政府發行的流通紙幣及硬幣增加／（減少）</t>
  </si>
  <si>
    <t>3, 6</t>
  </si>
  <si>
    <t>發行／（贖回）政府發行的流通紙幣及硬幣引致增加／（減少）</t>
  </si>
  <si>
    <t>外匯基金票據及債券利息支出：</t>
  </si>
  <si>
    <t>香港特別行政區政府基金及法定組織存款</t>
  </si>
  <si>
    <t>財政儲備帳</t>
  </si>
  <si>
    <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</si>
  <si>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t>
    </r>
  </si>
  <si>
    <r>
      <t>於</t>
    </r>
    <r>
      <rPr>
        <b/>
        <sz val="14"/>
        <rFont val="Times New Roman"/>
        <family val="1"/>
      </rPr>
      <t>2010</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</si>
  <si>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</si>
  <si>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 xml:space="preserve">                    -</t>
  </si>
  <si>
    <r>
      <t>外幣資產包括作為貨幣基礎支持的美元資產。於</t>
    </r>
    <r>
      <rPr>
        <sz val="13"/>
        <rFont val="Times New Roman"/>
        <family val="1"/>
      </rPr>
      <t>2010</t>
    </r>
    <r>
      <rPr>
        <sz val="13"/>
        <rFont val="細明體"/>
        <family val="3"/>
      </rPr>
      <t>年</t>
    </r>
    <r>
      <rPr>
        <sz val="13"/>
        <rFont val="Times New Roman"/>
        <family val="1"/>
      </rPr>
      <t>2</t>
    </r>
    <r>
      <rPr>
        <sz val="13"/>
        <rFont val="細明體"/>
        <family val="3"/>
      </rPr>
      <t>月底，這些美元資產達</t>
    </r>
    <r>
      <rPr>
        <sz val="13"/>
        <rFont val="Times New Roman"/>
        <family val="1"/>
      </rPr>
      <t>11,024.10</t>
    </r>
    <r>
      <rPr>
        <sz val="13"/>
        <rFont val="細明體"/>
        <family val="3"/>
      </rPr>
      <t xml:space="preserve">億港元；
</t>
    </r>
    <r>
      <rPr>
        <sz val="13"/>
        <rFont val="Times New Roman"/>
        <family val="1"/>
      </rPr>
      <t>2010</t>
    </r>
    <r>
      <rPr>
        <sz val="13"/>
        <rFont val="細明體"/>
        <family val="3"/>
      </rPr>
      <t>年</t>
    </r>
    <r>
      <rPr>
        <sz val="13"/>
        <rFont val="Times New Roman"/>
        <family val="1"/>
      </rPr>
      <t>1</t>
    </r>
    <r>
      <rPr>
        <sz val="13"/>
        <rFont val="細明體"/>
        <family val="3"/>
      </rPr>
      <t>月底的數字則為</t>
    </r>
    <r>
      <rPr>
        <sz val="13"/>
        <rFont val="Times New Roman"/>
        <family val="1"/>
      </rPr>
      <t>10,968.09</t>
    </r>
    <r>
      <rPr>
        <sz val="13"/>
        <rFont val="細明體"/>
        <family val="3"/>
      </rPr>
      <t>億港元。</t>
    </r>
  </si>
  <si>
    <r>
      <t>港元資產包括以外匯基金票據及債券作為抵押品的貼現窗貸款。於</t>
    </r>
    <r>
      <rPr>
        <sz val="13"/>
        <rFont val="Times New Roman"/>
        <family val="1"/>
      </rPr>
      <t>2010</t>
    </r>
    <r>
      <rPr>
        <sz val="13"/>
        <rFont val="細明體"/>
        <family val="3"/>
      </rPr>
      <t>年</t>
    </r>
    <r>
      <rPr>
        <sz val="13"/>
        <rFont val="Times New Roman"/>
        <family val="1"/>
      </rPr>
      <t>2</t>
    </r>
    <r>
      <rPr>
        <sz val="13"/>
        <rFont val="細明體"/>
        <family val="3"/>
      </rPr>
      <t>月底及</t>
    </r>
    <r>
      <rPr>
        <sz val="13"/>
        <rFont val="Times New Roman"/>
        <family val="1"/>
      </rPr>
      <t>1</t>
    </r>
    <r>
      <rPr>
        <sz val="13"/>
        <rFont val="細明體"/>
        <family val="3"/>
      </rPr>
      <t>月底，此等貸款的數字為零。</t>
    </r>
  </si>
  <si>
    <r>
      <t>按照香港公認會計原則所編製的資產負債表，外匯基金持有作為資產的外匯基金票據及債券是用作抵銷相應負債。於</t>
    </r>
    <r>
      <rPr>
        <sz val="13"/>
        <rFont val="Times New Roman"/>
        <family val="1"/>
      </rPr>
      <t>2010</t>
    </r>
    <r>
      <rPr>
        <sz val="13"/>
        <rFont val="細明體"/>
        <family val="3"/>
      </rPr>
      <t>年</t>
    </r>
    <r>
      <rPr>
        <sz val="13"/>
        <rFont val="Times New Roman"/>
        <family val="1"/>
      </rPr>
      <t>2</t>
    </r>
    <r>
      <rPr>
        <sz val="13"/>
        <rFont val="細明體"/>
        <family val="3"/>
      </rPr>
      <t>月底，為此而被註銷的外匯基金票據及債券為</t>
    </r>
    <r>
      <rPr>
        <sz val="13"/>
        <rFont val="Times New Roman"/>
        <family val="1"/>
      </rPr>
      <t>10</t>
    </r>
    <r>
      <rPr>
        <sz val="13"/>
        <rFont val="細明體"/>
        <family val="3"/>
      </rPr>
      <t>億港元（</t>
    </r>
    <r>
      <rPr>
        <sz val="13"/>
        <rFont val="Times New Roman"/>
        <family val="1"/>
      </rPr>
      <t>2010</t>
    </r>
    <r>
      <rPr>
        <sz val="13"/>
        <rFont val="細明體"/>
        <family val="3"/>
      </rPr>
      <t>年</t>
    </r>
    <r>
      <rPr>
        <sz val="13"/>
        <rFont val="Times New Roman"/>
        <family val="1"/>
      </rPr>
      <t>1</t>
    </r>
    <r>
      <rPr>
        <sz val="13"/>
        <rFont val="細明體"/>
        <family val="3"/>
      </rPr>
      <t>月底的數字為</t>
    </r>
    <r>
      <rPr>
        <sz val="13"/>
        <rFont val="Times New Roman"/>
        <family val="1"/>
      </rPr>
      <t>10</t>
    </r>
    <r>
      <rPr>
        <sz val="13"/>
        <rFont val="細明體"/>
        <family val="3"/>
      </rPr>
      <t xml:space="preserve">億港元）。因此，資產負債表摘要所列載的外匯基金票據及債券數額，比貨幣發行局帳目所載有關數額為少。
</t>
    </r>
  </si>
  <si>
    <r>
      <t>於</t>
    </r>
    <r>
      <rPr>
        <b/>
        <sz val="14"/>
        <rFont val="Times New Roman"/>
        <family val="1"/>
      </rPr>
      <t>2010</t>
    </r>
    <r>
      <rPr>
        <b/>
        <sz val="14"/>
        <rFont val="細明體"/>
        <family val="3"/>
      </rPr>
      <t>年</t>
    </r>
    <r>
      <rPr>
        <b/>
        <sz val="14"/>
        <rFont val="Times New Roman"/>
        <family val="1"/>
      </rPr>
      <t>2</t>
    </r>
    <r>
      <rPr>
        <b/>
        <sz val="14"/>
        <rFont val="細明體"/>
        <family val="3"/>
      </rPr>
      <t>月</t>
    </r>
    <r>
      <rPr>
        <b/>
        <sz val="14"/>
        <rFont val="Times New Roman"/>
        <family val="1"/>
      </rPr>
      <t>28</t>
    </r>
    <r>
      <rPr>
        <b/>
        <sz val="14"/>
        <rFont val="細明體"/>
        <family val="3"/>
      </rPr>
      <t>日</t>
    </r>
  </si>
  <si>
    <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t>
    </r>
  </si>
  <si>
    <t>支付外匯基金債券應計利息</t>
  </si>
  <si>
    <t>結算利率掉期協議應計利息收入／（支出）</t>
  </si>
  <si>
    <r>
      <t>本帳目在計算貨幣基礎時，向銀行提供以外匯基金票據及債券為抵押品的貸款是以負債減少方式處理。於</t>
    </r>
    <r>
      <rPr>
        <sz val="13"/>
        <rFont val="Times New Roman"/>
        <family val="1"/>
      </rP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日及</t>
    </r>
    <r>
      <rPr>
        <sz val="13"/>
        <rFont val="Times New Roman"/>
        <family val="1"/>
      </rPr>
      <t>1</t>
    </r>
    <r>
      <rPr>
        <sz val="13"/>
        <rFont val="細明體"/>
        <family val="3"/>
      </rPr>
      <t>月</t>
    </r>
    <r>
      <rPr>
        <sz val="13"/>
        <rFont val="Times New Roman"/>
        <family val="1"/>
      </rPr>
      <t>31</t>
    </r>
    <r>
      <rPr>
        <sz val="13"/>
        <rFont val="細明體"/>
        <family val="3"/>
      </rPr>
      <t>日，此等貸款的數字為零。</t>
    </r>
  </si>
  <si>
    <r>
      <t>2010</t>
    </r>
    <r>
      <rPr>
        <sz val="13"/>
        <rFont val="細明體"/>
        <family val="3"/>
      </rPr>
      <t>年</t>
    </r>
    <r>
      <rPr>
        <sz val="13"/>
        <rFont val="Times New Roman"/>
        <family val="1"/>
      </rPr>
      <t>2</t>
    </r>
    <r>
      <rPr>
        <sz val="13"/>
        <rFont val="細明體"/>
        <family val="3"/>
      </rPr>
      <t>月份外匯基金票據及債券的面值，由</t>
    </r>
    <r>
      <rPr>
        <sz val="13"/>
        <rFont val="Times New Roman"/>
        <family val="1"/>
      </rPr>
      <t>5,690.9</t>
    </r>
    <r>
      <rPr>
        <sz val="13"/>
        <rFont val="細明體"/>
        <family val="3"/>
      </rPr>
      <t>億港元增至</t>
    </r>
    <r>
      <rPr>
        <sz val="13"/>
        <rFont val="Times New Roman"/>
        <family val="1"/>
      </rPr>
      <t>5,942.1</t>
    </r>
    <r>
      <rPr>
        <sz val="13"/>
        <rFont val="細明體"/>
        <family val="3"/>
      </rPr>
      <t>億港元。已發行外匯基金票據及債券包括外匯基金持有作為資產的外匯基金票據及債券。</t>
    </r>
  </si>
  <si>
    <r>
      <t>由</t>
    </r>
    <r>
      <rPr>
        <sz val="13"/>
        <rFont val="Times New Roman"/>
        <family val="1"/>
      </rPr>
      <t>2001</t>
    </r>
    <r>
      <rPr>
        <sz val="13"/>
        <rFont val="細明體"/>
        <family val="3"/>
      </rPr>
      <t>年</t>
    </r>
    <r>
      <rPr>
        <sz val="13"/>
        <rFont val="Times New Roman"/>
        <family val="1"/>
      </rPr>
      <t>6</t>
    </r>
    <r>
      <rPr>
        <sz val="13"/>
        <rFont val="細明體"/>
        <family val="3"/>
      </rPr>
      <t>月起，港元利率掉期協議被用作管理發行外匯基金債券的成本。在本帳目內，利率掉期協議的利息的應付／（應收）帳項及重估虧損／（收益）是以貨幣基礎組成項目的方式列示，並列於
「（應收）／應付帳項淨額」項下。於</t>
    </r>
    <r>
      <rPr>
        <sz val="13"/>
        <rFont val="Times New Roman"/>
        <family val="1"/>
      </rPr>
      <t>2010</t>
    </r>
    <r>
      <rPr>
        <sz val="13"/>
        <rFont val="細明體"/>
        <family val="3"/>
      </rPr>
      <t>年</t>
    </r>
    <r>
      <rPr>
        <sz val="13"/>
        <rFont val="Times New Roman"/>
        <family val="1"/>
      </rPr>
      <t>2</t>
    </r>
    <r>
      <rPr>
        <sz val="13"/>
        <rFont val="細明體"/>
        <family val="3"/>
      </rPr>
      <t>月</t>
    </r>
    <r>
      <rPr>
        <sz val="13"/>
        <rFont val="Times New Roman"/>
        <family val="1"/>
      </rPr>
      <t>28</t>
    </r>
    <r>
      <rPr>
        <sz val="13"/>
        <rFont val="細明體"/>
        <family val="3"/>
      </rPr>
      <t xml:space="preserve">日，有關的利息應收帳項及重估收益分別為
</t>
    </r>
    <r>
      <rPr>
        <sz val="13"/>
        <rFont val="Times New Roman"/>
        <family val="1"/>
      </rPr>
      <t>6,300</t>
    </r>
    <r>
      <rPr>
        <sz val="13"/>
        <rFont val="細明體"/>
        <family val="3"/>
      </rPr>
      <t>萬港元（</t>
    </r>
    <r>
      <rPr>
        <sz val="13"/>
        <rFont val="Times New Roman"/>
        <family val="1"/>
      </rP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日：利息應收帳項為</t>
    </r>
    <r>
      <rPr>
        <sz val="13"/>
        <rFont val="Times New Roman"/>
        <family val="1"/>
      </rPr>
      <t>5,500</t>
    </r>
    <r>
      <rPr>
        <sz val="13"/>
        <rFont val="細明體"/>
        <family val="3"/>
      </rPr>
      <t>萬港元）及</t>
    </r>
    <r>
      <rPr>
        <sz val="13"/>
        <rFont val="Times New Roman"/>
        <family val="1"/>
      </rPr>
      <t>4.66</t>
    </r>
    <r>
      <rPr>
        <sz val="13"/>
        <rFont val="細明體"/>
        <family val="3"/>
      </rPr>
      <t>億港元（</t>
    </r>
    <r>
      <rPr>
        <sz val="13"/>
        <rFont val="Times New Roman"/>
        <family val="1"/>
      </rPr>
      <t>2010</t>
    </r>
    <r>
      <rPr>
        <sz val="13"/>
        <rFont val="細明體"/>
        <family val="3"/>
      </rPr>
      <t>年</t>
    </r>
    <r>
      <rPr>
        <sz val="13"/>
        <rFont val="Times New Roman"/>
        <family val="1"/>
      </rPr>
      <t>1</t>
    </r>
    <r>
      <rPr>
        <sz val="13"/>
        <rFont val="細明體"/>
        <family val="3"/>
      </rPr>
      <t>月</t>
    </r>
    <r>
      <rPr>
        <sz val="13"/>
        <rFont val="Times New Roman"/>
        <family val="1"/>
      </rPr>
      <t>31</t>
    </r>
    <r>
      <rPr>
        <sz val="13"/>
        <rFont val="細明體"/>
        <family val="3"/>
      </rPr>
      <t>日：重估收益為</t>
    </r>
    <r>
      <rPr>
        <sz val="13"/>
        <rFont val="Times New Roman"/>
        <family val="1"/>
      </rPr>
      <t>3.46</t>
    </r>
    <r>
      <rPr>
        <sz val="13"/>
        <rFont val="細明體"/>
        <family val="3"/>
      </rPr>
      <t>億港元）。</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</si>
</sst>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_(* #,##0.0_);_(* \(#,##0.0\);_(* &quot;-&quot;??_);_(@_)"/>
    <numFmt numFmtId="185" formatCode="_(* #,##0_);_(* \(#,##0\);_(* &quot;-&quot;??_);_(@_)"/>
    <numFmt numFmtId="186" formatCode="\(#,##0\);\(#,##0\)"/>
    <numFmt numFmtId="187" formatCode="\(#,##0_);\(#,##0\)"/>
    <numFmt numFmtId="188" formatCode="#,##0;\(#,##0\)"/>
    <numFmt numFmtId="189" formatCode="mm&quot;月&quot;dd&quot;日&quot;"/>
  </numFmts>
  <fonts count="22">
    <font>
      <sz val="10"/>
      <name val="Arial"/>
      <family val="2"/>
    </font>
    <font>
      <b/>
      <sz val="10"/>
      <name val="Arial"/>
      <family val="2"/>
    </font>
    <font>
      <i/>
      <sz val="10"/>
      <name val="Arial"/>
      <family val="2"/>
    </font>
    <font>
      <b/>
      <i/>
      <sz val="10"/>
      <name val="Arial"/>
      <family val="2"/>
    </font>
    <font>
      <b/>
      <sz val="13"/>
      <name val="Times New Roman"/>
      <family val="1"/>
    </font>
    <font>
      <sz val="13"/>
      <name val="Times New Roman"/>
      <family val="1"/>
    </font>
    <font>
      <sz val="9"/>
      <name val="新細明體"/>
      <family val="1"/>
    </font>
    <font>
      <b/>
      <sz val="14"/>
      <name val="Times New Roman"/>
      <family val="1"/>
    </font>
    <font>
      <sz val="14"/>
      <name val="Times New Roman"/>
      <family val="1"/>
    </font>
    <font>
      <b/>
      <i/>
      <sz val="14"/>
      <name val="Times New Roman"/>
      <family val="1"/>
    </font>
    <font>
      <b/>
      <u val="single"/>
      <sz val="13"/>
      <name val="Times New Roman"/>
      <family val="1"/>
    </font>
    <font>
      <i/>
      <sz val="13"/>
      <name val="Times New Roman"/>
      <family val="1"/>
    </font>
    <font>
      <b/>
      <i/>
      <u val="single"/>
      <sz val="13"/>
      <name val="Times New Roman"/>
      <family val="1"/>
    </font>
    <font>
      <i/>
      <u val="single"/>
      <sz val="13"/>
      <name val="Times New Roman"/>
      <family val="1"/>
    </font>
    <font>
      <u val="single"/>
      <sz val="13"/>
      <name val="Times New Roman"/>
      <family val="1"/>
    </font>
    <font>
      <b/>
      <i/>
      <sz val="13"/>
      <name val="Times New Roman"/>
      <family val="1"/>
    </font>
    <font>
      <sz val="9"/>
      <name val="細明體"/>
      <family val="3"/>
    </font>
    <font>
      <u val="single"/>
      <sz val="8.5"/>
      <color indexed="12"/>
      <name val="Arial"/>
      <family val="2"/>
    </font>
    <font>
      <u val="single"/>
      <sz val="8.5"/>
      <color indexed="36"/>
      <name val="Arial"/>
      <family val="2"/>
    </font>
    <font>
      <sz val="10"/>
      <name val="Times New Roman"/>
      <family val="1"/>
    </font>
    <font>
      <sz val="13"/>
      <name val="細明體"/>
      <family val="3"/>
    </font>
    <font>
      <b/>
      <sz val="14"/>
      <name val="細明體"/>
      <family val="3"/>
    </font>
  </fonts>
  <fills count="2">
    <fill>
      <patternFill/>
    </fill>
    <fill>
      <patternFill patternType="gray125"/>
    </fill>
  </fills>
  <borders count="1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135">
    <xf numFmtId="0" fontId="0" fillId="0" borderId="0" xfId="0" applyAlignment="1">
      <alignment/>
    </xf>
    <xf numFmtId="0" fontId="5" fillId="0" borderId="0" xfId="0" applyFont="1" applyAlignment="1">
      <alignment vertical="top"/>
    </xf>
    <xf numFmtId="0" fontId="5" fillId="0" borderId="0" xfId="0" applyFont="1" applyAlignment="1" quotePrefix="1">
      <alignment horizontal="left" vertical="top"/>
    </xf>
    <xf numFmtId="0" fontId="5" fillId="0" borderId="0" xfId="0" applyFont="1" applyAlignment="1" quotePrefix="1">
      <alignment vertical="top"/>
    </xf>
    <xf numFmtId="0" fontId="5" fillId="0" borderId="0" xfId="0" applyFont="1" applyAlignment="1">
      <alignment vertical="top" wrapText="1"/>
    </xf>
    <xf numFmtId="0" fontId="5" fillId="0" borderId="0" xfId="0" applyFont="1" applyBorder="1" applyAlignment="1">
      <alignment vertical="top"/>
    </xf>
    <xf numFmtId="188" fontId="5" fillId="0" borderId="0" xfId="0" applyNumberFormat="1" applyFont="1" applyAlignment="1">
      <alignment vertical="top"/>
    </xf>
    <xf numFmtId="0" fontId="5" fillId="0" borderId="0" xfId="0" applyFont="1" applyAlignment="1">
      <alignment horizontal="left" vertical="top" wrapText="1"/>
    </xf>
    <xf numFmtId="0" fontId="8" fillId="0" borderId="0" xfId="0" applyFont="1" applyBorder="1" applyAlignment="1">
      <alignment horizontal="right" vertical="top"/>
    </xf>
    <xf numFmtId="0" fontId="8" fillId="0" borderId="0" xfId="0" applyFont="1" applyAlignment="1">
      <alignment vertical="top"/>
    </xf>
    <xf numFmtId="0" fontId="5" fillId="0" borderId="1" xfId="0" applyFont="1" applyBorder="1" applyAlignment="1">
      <alignment vertical="top"/>
    </xf>
    <xf numFmtId="0" fontId="5" fillId="0" borderId="2" xfId="0" applyFont="1" applyBorder="1" applyAlignment="1">
      <alignment vertical="top"/>
    </xf>
    <xf numFmtId="0" fontId="10" fillId="0" borderId="2" xfId="0" applyFont="1" applyBorder="1" applyAlignment="1">
      <alignment horizontal="centerContinuous" vertical="top"/>
    </xf>
    <xf numFmtId="188" fontId="10" fillId="0" borderId="2" xfId="0" applyNumberFormat="1" applyFont="1" applyBorder="1" applyAlignment="1">
      <alignment horizontal="centerContinuous" vertical="top"/>
    </xf>
    <xf numFmtId="0" fontId="11" fillId="0" borderId="2" xfId="0" applyFont="1" applyBorder="1" applyAlignment="1">
      <alignment vertical="top"/>
    </xf>
    <xf numFmtId="0" fontId="5" fillId="0" borderId="3" xfId="0" applyFont="1" applyBorder="1" applyAlignment="1">
      <alignment vertical="top"/>
    </xf>
    <xf numFmtId="0" fontId="7" fillId="0" borderId="4" xfId="0" applyFont="1" applyBorder="1" applyAlignment="1">
      <alignment horizontal="left" vertical="top"/>
    </xf>
    <xf numFmtId="0" fontId="7" fillId="0" borderId="0" xfId="0" applyFont="1" applyAlignment="1">
      <alignment horizontal="left" vertical="top"/>
    </xf>
    <xf numFmtId="0" fontId="7" fillId="0" borderId="0" xfId="0" applyFont="1" applyBorder="1" applyAlignment="1">
      <alignment horizontal="left" vertical="top"/>
    </xf>
    <xf numFmtId="188" fontId="7" fillId="0" borderId="0" xfId="0" applyNumberFormat="1" applyFont="1" applyBorder="1" applyAlignment="1">
      <alignment horizontal="left" vertical="top"/>
    </xf>
    <xf numFmtId="0" fontId="9" fillId="0" borderId="0" xfId="0" applyFont="1" applyBorder="1" applyAlignment="1">
      <alignment horizontal="left" vertical="top"/>
    </xf>
    <xf numFmtId="0" fontId="7" fillId="0" borderId="5" xfId="0" applyFont="1" applyBorder="1" applyAlignment="1">
      <alignment horizontal="left" vertical="top"/>
    </xf>
    <xf numFmtId="188" fontId="9" fillId="0" borderId="0" xfId="0" applyNumberFormat="1"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4" fillId="0" borderId="0" xfId="0" applyFont="1" applyBorder="1" applyAlignment="1">
      <alignment horizontal="left" vertical="top"/>
    </xf>
    <xf numFmtId="0" fontId="11" fillId="0" borderId="0" xfId="0" applyFont="1" applyBorder="1" applyAlignment="1">
      <alignment horizontal="left" vertical="top"/>
    </xf>
    <xf numFmtId="188" fontId="4" fillId="0" borderId="0" xfId="0" applyNumberFormat="1" applyFont="1" applyBorder="1" applyAlignment="1">
      <alignment horizontal="left" vertical="top"/>
    </xf>
    <xf numFmtId="188" fontId="5" fillId="0" borderId="0" xfId="0" applyNumberFormat="1"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0" xfId="0" applyFont="1" applyBorder="1" applyAlignment="1">
      <alignment horizontal="center" vertical="top"/>
    </xf>
    <xf numFmtId="188" fontId="5" fillId="0" borderId="0" xfId="0" applyNumberFormat="1" applyFont="1" applyBorder="1" applyAlignment="1">
      <alignment horizontal="center" vertical="top"/>
    </xf>
    <xf numFmtId="0" fontId="4" fillId="0" borderId="0" xfId="0" applyFont="1" applyAlignment="1">
      <alignment vertical="top"/>
    </xf>
    <xf numFmtId="0" fontId="7" fillId="0" borderId="0" xfId="0" applyFont="1" applyAlignment="1">
      <alignment vertical="top"/>
    </xf>
    <xf numFmtId="0" fontId="4" fillId="0" borderId="0" xfId="0" applyFont="1" applyBorder="1" applyAlignment="1">
      <alignment horizontal="center" vertical="top"/>
    </xf>
    <xf numFmtId="188" fontId="5" fillId="0" borderId="0" xfId="0" applyNumberFormat="1" applyFont="1" applyBorder="1" applyAlignment="1">
      <alignment horizontal="centerContinuous" vertical="top"/>
    </xf>
    <xf numFmtId="188" fontId="4" fillId="0" borderId="0" xfId="0" applyNumberFormat="1" applyFont="1" applyBorder="1" applyAlignment="1">
      <alignment vertical="top"/>
    </xf>
    <xf numFmtId="188" fontId="5" fillId="0" borderId="0" xfId="0" applyNumberFormat="1" applyFont="1" applyBorder="1" applyAlignment="1">
      <alignment vertical="top"/>
    </xf>
    <xf numFmtId="0" fontId="5" fillId="0" borderId="0" xfId="0" applyFont="1" applyAlignment="1">
      <alignment horizontal="center" vertical="top"/>
    </xf>
    <xf numFmtId="188" fontId="5" fillId="0" borderId="0" xfId="0" applyNumberFormat="1" applyFont="1" applyAlignment="1">
      <alignment horizontal="center" vertical="top"/>
    </xf>
    <xf numFmtId="0" fontId="11" fillId="0" borderId="0" xfId="0" applyFont="1" applyAlignment="1">
      <alignment vertical="top"/>
    </xf>
    <xf numFmtId="37" fontId="11" fillId="0" borderId="0" xfId="0" applyNumberFormat="1" applyFont="1" applyAlignment="1">
      <alignment vertical="top"/>
    </xf>
    <xf numFmtId="0" fontId="4" fillId="0" borderId="0" xfId="0" applyFont="1" applyBorder="1" applyAlignment="1">
      <alignment vertical="top"/>
    </xf>
    <xf numFmtId="0" fontId="7" fillId="0" borderId="0" xfId="0" applyFont="1" applyBorder="1" applyAlignment="1">
      <alignment vertical="top"/>
    </xf>
    <xf numFmtId="0" fontId="5" fillId="0" borderId="0" xfId="0" applyFont="1" applyBorder="1" applyAlignment="1">
      <alignment vertical="center"/>
    </xf>
    <xf numFmtId="0" fontId="5" fillId="0" borderId="0" xfId="0" applyFont="1" applyBorder="1" applyAlignment="1">
      <alignment horizontal="center" vertical="center"/>
    </xf>
    <xf numFmtId="188" fontId="5" fillId="0" borderId="0" xfId="0" applyNumberFormat="1" applyFont="1" applyBorder="1" applyAlignment="1">
      <alignment horizontal="right" vertical="center"/>
    </xf>
    <xf numFmtId="188" fontId="4" fillId="0" borderId="0" xfId="0" applyNumberFormat="1" applyFont="1" applyBorder="1" applyAlignment="1">
      <alignment horizontal="center" vertical="center"/>
    </xf>
    <xf numFmtId="0" fontId="5" fillId="0" borderId="0" xfId="0" applyFont="1" applyAlignment="1">
      <alignment vertical="center"/>
    </xf>
    <xf numFmtId="188" fontId="5" fillId="0" borderId="0" xfId="0" applyNumberFormat="1" applyFont="1" applyBorder="1" applyAlignment="1">
      <alignment horizontal="center" vertical="center"/>
    </xf>
    <xf numFmtId="188" fontId="5" fillId="0" borderId="0" xfId="0" applyNumberFormat="1"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88" fontId="5" fillId="0" borderId="0" xfId="0" applyNumberFormat="1" applyFont="1" applyAlignment="1">
      <alignment vertical="center"/>
    </xf>
    <xf numFmtId="0" fontId="4" fillId="0" borderId="0" xfId="0" applyFont="1" applyBorder="1" applyAlignment="1">
      <alignment vertical="center"/>
    </xf>
    <xf numFmtId="0" fontId="5" fillId="0" borderId="4" xfId="0" applyFont="1" applyBorder="1" applyAlignment="1">
      <alignment vertical="center"/>
    </xf>
    <xf numFmtId="0" fontId="10" fillId="0" borderId="0" xfId="0" applyFont="1" applyBorder="1" applyAlignment="1">
      <alignment horizontal="center" vertical="center"/>
    </xf>
    <xf numFmtId="188" fontId="5" fillId="0" borderId="0" xfId="0" applyNumberFormat="1" applyFont="1" applyBorder="1" applyAlignment="1" quotePrefix="1">
      <alignment horizontal="center" vertical="center"/>
    </xf>
    <xf numFmtId="0" fontId="12" fillId="0" borderId="0" xfId="0" applyFont="1" applyBorder="1" applyAlignment="1">
      <alignment horizontal="center" vertical="center"/>
    </xf>
    <xf numFmtId="0" fontId="5" fillId="0" borderId="5" xfId="0" applyFont="1" applyBorder="1" applyAlignment="1">
      <alignment vertical="center"/>
    </xf>
    <xf numFmtId="37" fontId="13" fillId="0" borderId="0" xfId="0" applyNumberFormat="1" applyFont="1" applyBorder="1" applyAlignment="1">
      <alignment horizontal="center" vertical="center"/>
    </xf>
    <xf numFmtId="188" fontId="14" fillId="0" borderId="0" xfId="0" applyNumberFormat="1" applyFont="1" applyBorder="1" applyAlignment="1">
      <alignment horizontal="center" vertical="center"/>
    </xf>
    <xf numFmtId="0" fontId="11" fillId="0" borderId="0" xfId="0" applyFont="1" applyBorder="1" applyAlignment="1">
      <alignment vertical="center"/>
    </xf>
    <xf numFmtId="0" fontId="7" fillId="0" borderId="4" xfId="0" applyFont="1" applyBorder="1" applyAlignment="1">
      <alignment vertical="center"/>
    </xf>
    <xf numFmtId="0" fontId="4" fillId="0" borderId="0" xfId="0" applyFont="1" applyAlignment="1">
      <alignment vertical="center"/>
    </xf>
    <xf numFmtId="0" fontId="7" fillId="0" borderId="0" xfId="0" applyFont="1" applyAlignment="1">
      <alignment vertical="center"/>
    </xf>
    <xf numFmtId="37" fontId="4" fillId="0" borderId="0" xfId="0" applyNumberFormat="1" applyFont="1" applyBorder="1" applyAlignment="1">
      <alignment horizontal="center" vertical="center"/>
    </xf>
    <xf numFmtId="188" fontId="10" fillId="0" borderId="0" xfId="0" applyNumberFormat="1" applyFont="1" applyBorder="1" applyAlignment="1">
      <alignment horizontal="center" vertical="center"/>
    </xf>
    <xf numFmtId="0" fontId="15" fillId="0" borderId="0" xfId="0" applyFont="1" applyBorder="1" applyAlignment="1">
      <alignment vertical="center"/>
    </xf>
    <xf numFmtId="0" fontId="4" fillId="0" borderId="5" xfId="0" applyFont="1" applyBorder="1" applyAlignment="1">
      <alignment vertical="center"/>
    </xf>
    <xf numFmtId="37" fontId="11" fillId="0" borderId="0" xfId="0" applyNumberFormat="1" applyFont="1" applyBorder="1" applyAlignment="1">
      <alignment vertical="center"/>
    </xf>
    <xf numFmtId="0" fontId="8" fillId="0" borderId="4" xfId="0" applyFont="1" applyBorder="1" applyAlignment="1">
      <alignment vertical="center"/>
    </xf>
    <xf numFmtId="188" fontId="5" fillId="0" borderId="0" xfId="0" applyNumberFormat="1" applyFont="1" applyBorder="1" applyAlignment="1">
      <alignment horizontal="centerContinuous" vertical="center"/>
    </xf>
    <xf numFmtId="37" fontId="15" fillId="0" borderId="0" xfId="0" applyNumberFormat="1" applyFont="1" applyBorder="1" applyAlignment="1">
      <alignment vertical="center"/>
    </xf>
    <xf numFmtId="37" fontId="5" fillId="0" borderId="0" xfId="0" applyNumberFormat="1" applyFont="1" applyAlignment="1">
      <alignment vertical="center"/>
    </xf>
    <xf numFmtId="188" fontId="4" fillId="0" borderId="0" xfId="0" applyNumberFormat="1" applyFont="1" applyBorder="1" applyAlignment="1">
      <alignment vertical="center"/>
    </xf>
    <xf numFmtId="10" fontId="4" fillId="0" borderId="0" xfId="0" applyNumberFormat="1" applyFont="1" applyBorder="1" applyAlignment="1">
      <alignment horizontal="left" vertical="center"/>
    </xf>
    <xf numFmtId="10" fontId="15" fillId="0" borderId="0" xfId="0" applyNumberFormat="1" applyFont="1" applyBorder="1" applyAlignment="1">
      <alignment horizontal="righ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center" vertical="center"/>
    </xf>
    <xf numFmtId="188" fontId="5" fillId="0" borderId="7" xfId="0" applyNumberFormat="1" applyFont="1" applyBorder="1" applyAlignment="1">
      <alignment horizontal="center" vertical="center"/>
    </xf>
    <xf numFmtId="0" fontId="11"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horizontal="center" vertical="center"/>
    </xf>
    <xf numFmtId="188" fontId="5" fillId="0" borderId="0" xfId="0" applyNumberFormat="1" applyFont="1" applyAlignment="1">
      <alignment horizontal="center" vertical="center"/>
    </xf>
    <xf numFmtId="0" fontId="11" fillId="0" borderId="0" xfId="0" applyFont="1" applyAlignment="1">
      <alignment vertical="center"/>
    </xf>
    <xf numFmtId="0" fontId="5" fillId="0" borderId="0" xfId="0" applyFont="1" applyAlignment="1" quotePrefix="1">
      <alignment vertical="center"/>
    </xf>
    <xf numFmtId="0" fontId="5" fillId="0" borderId="0" xfId="0" applyFont="1" applyAlignment="1" quotePrefix="1">
      <alignment horizontal="left" vertical="center"/>
    </xf>
    <xf numFmtId="0" fontId="5" fillId="0" borderId="0" xfId="0" applyFont="1" applyAlignment="1" quotePrefix="1">
      <alignment horizontal="center" vertical="center"/>
    </xf>
    <xf numFmtId="37" fontId="11" fillId="0" borderId="0" xfId="0" applyNumberFormat="1" applyFont="1" applyAlignment="1">
      <alignment vertical="center"/>
    </xf>
    <xf numFmtId="0" fontId="5" fillId="0" borderId="0" xfId="0" applyFont="1" applyBorder="1" applyAlignment="1" quotePrefix="1">
      <alignment horizontal="left" vertical="top"/>
    </xf>
    <xf numFmtId="0" fontId="19" fillId="0" borderId="0" xfId="0" applyFont="1" applyAlignment="1">
      <alignment vertical="top" wrapText="1"/>
    </xf>
    <xf numFmtId="188" fontId="4" fillId="0" borderId="0" xfId="0" applyNumberFormat="1" applyFont="1" applyBorder="1" applyAlignment="1">
      <alignment horizontal="right" vertical="top"/>
    </xf>
    <xf numFmtId="0" fontId="7" fillId="0" borderId="0" xfId="0" applyFont="1" applyBorder="1" applyAlignment="1">
      <alignment vertical="center"/>
    </xf>
    <xf numFmtId="0" fontId="7" fillId="0" borderId="0" xfId="0" applyFont="1" applyBorder="1" applyAlignment="1">
      <alignment horizontal="right" vertical="top"/>
    </xf>
    <xf numFmtId="0" fontId="5" fillId="0" borderId="0" xfId="0" applyFont="1" applyAlignment="1">
      <alignment horizontal="left" vertical="center"/>
    </xf>
    <xf numFmtId="188" fontId="14" fillId="0" borderId="0" xfId="0" applyNumberFormat="1" applyFont="1" applyAlignment="1">
      <alignment horizontal="right" vertical="center"/>
    </xf>
    <xf numFmtId="0" fontId="20" fillId="0" borderId="0" xfId="0" applyFont="1" applyAlignment="1">
      <alignment horizontal="left" vertical="top" wrapText="1"/>
    </xf>
    <xf numFmtId="0" fontId="20" fillId="0" borderId="0" xfId="0" applyFont="1" applyAlignment="1">
      <alignment vertical="center"/>
    </xf>
    <xf numFmtId="0" fontId="21" fillId="0" borderId="4" xfId="0" applyFont="1" applyBorder="1" applyAlignment="1">
      <alignment horizontal="left" vertical="top"/>
    </xf>
    <xf numFmtId="0" fontId="20" fillId="0" borderId="0" xfId="0" applyFont="1" applyBorder="1" applyAlignment="1">
      <alignment vertical="center"/>
    </xf>
    <xf numFmtId="0" fontId="20" fillId="0" borderId="0" xfId="0" applyFont="1" applyAlignment="1">
      <alignment vertical="center" wrapText="1"/>
    </xf>
    <xf numFmtId="185" fontId="5" fillId="0" borderId="0" xfId="0" applyNumberFormat="1" applyFont="1" applyAlignment="1">
      <alignment vertical="center"/>
    </xf>
    <xf numFmtId="185" fontId="5" fillId="0" borderId="7" xfId="0" applyNumberFormat="1" applyFont="1" applyBorder="1" applyAlignment="1">
      <alignment vertical="center"/>
    </xf>
    <xf numFmtId="185" fontId="5" fillId="0" borderId="9" xfId="0" applyNumberFormat="1" applyFont="1" applyBorder="1" applyAlignment="1">
      <alignment vertical="center"/>
    </xf>
    <xf numFmtId="185" fontId="5" fillId="0" borderId="2" xfId="0" applyNumberFormat="1" applyFont="1" applyBorder="1" applyAlignment="1">
      <alignment vertical="center"/>
    </xf>
    <xf numFmtId="185" fontId="5" fillId="0" borderId="10" xfId="0" applyNumberFormat="1" applyFont="1" applyBorder="1" applyAlignment="1">
      <alignment vertical="center"/>
    </xf>
    <xf numFmtId="185" fontId="5" fillId="0" borderId="0" xfId="0" applyNumberFormat="1" applyFont="1" applyBorder="1" applyAlignment="1" applyProtection="1">
      <alignment/>
      <protection/>
    </xf>
    <xf numFmtId="188" fontId="5" fillId="0" borderId="0" xfId="0" applyNumberFormat="1" applyFont="1" applyBorder="1" applyAlignment="1" applyProtection="1">
      <alignment/>
      <protection/>
    </xf>
    <xf numFmtId="185" fontId="4" fillId="0" borderId="11" xfId="0" applyNumberFormat="1" applyFont="1" applyBorder="1" applyAlignment="1" applyProtection="1">
      <alignment/>
      <protection/>
    </xf>
    <xf numFmtId="188" fontId="14" fillId="0" borderId="0" xfId="0" applyNumberFormat="1" applyFont="1" applyBorder="1" applyAlignment="1" applyProtection="1">
      <alignment horizontal="center"/>
      <protection/>
    </xf>
    <xf numFmtId="188" fontId="5" fillId="0" borderId="0" xfId="0" applyNumberFormat="1" applyFont="1" applyBorder="1" applyAlignment="1" applyProtection="1">
      <alignment horizontal="right"/>
      <protection/>
    </xf>
    <xf numFmtId="10" fontId="4" fillId="0" borderId="7" xfId="0" applyNumberFormat="1" applyFont="1" applyBorder="1" applyAlignment="1" applyProtection="1">
      <alignment horizontal="right"/>
      <protection/>
    </xf>
    <xf numFmtId="188" fontId="5" fillId="0" borderId="7" xfId="0" applyNumberFormat="1" applyFont="1" applyBorder="1" applyAlignment="1" applyProtection="1">
      <alignment/>
      <protection/>
    </xf>
    <xf numFmtId="185" fontId="5" fillId="0" borderId="0" xfId="0" applyNumberFormat="1" applyFont="1" applyFill="1" applyBorder="1" applyAlignment="1" applyProtection="1">
      <alignment/>
      <protection/>
    </xf>
    <xf numFmtId="185" fontId="5" fillId="0" borderId="7" xfId="0" applyNumberFormat="1" applyFont="1" applyFill="1" applyBorder="1" applyAlignment="1" applyProtection="1">
      <alignment/>
      <protection/>
    </xf>
    <xf numFmtId="185" fontId="8" fillId="0" borderId="0" xfId="0" applyNumberFormat="1" applyFont="1" applyAlignment="1">
      <alignment vertical="center"/>
    </xf>
    <xf numFmtId="185" fontId="5" fillId="0" borderId="0" xfId="0" applyNumberFormat="1" applyFont="1" applyBorder="1" applyAlignment="1">
      <alignment vertical="center"/>
    </xf>
    <xf numFmtId="185" fontId="5" fillId="0" borderId="0" xfId="0" applyNumberFormat="1" applyFont="1" applyFill="1" applyAlignment="1">
      <alignment vertical="center"/>
    </xf>
    <xf numFmtId="0" fontId="21" fillId="0" borderId="0" xfId="0" applyFont="1" applyBorder="1" applyAlignment="1">
      <alignment horizontal="left" vertical="top"/>
    </xf>
    <xf numFmtId="0" fontId="0" fillId="0" borderId="0" xfId="0" applyFont="1" applyAlignment="1">
      <alignment/>
    </xf>
    <xf numFmtId="188" fontId="20" fillId="0" borderId="0" xfId="0" applyNumberFormat="1" applyFont="1" applyBorder="1" applyAlignment="1">
      <alignment horizontal="center" vertical="center"/>
    </xf>
    <xf numFmtId="0" fontId="5" fillId="0" borderId="0" xfId="0" applyFont="1" applyBorder="1" applyAlignment="1">
      <alignment horizontal="centerContinuous" vertical="center"/>
    </xf>
    <xf numFmtId="0" fontId="20" fillId="0" borderId="0" xfId="0" applyFont="1" applyAlignment="1">
      <alignment vertical="top"/>
    </xf>
    <xf numFmtId="185" fontId="5" fillId="0" borderId="0" xfId="0" applyNumberFormat="1" applyFont="1" applyBorder="1" applyAlignment="1" applyProtection="1" quotePrefix="1">
      <alignment/>
      <protection/>
    </xf>
    <xf numFmtId="185" fontId="5" fillId="0" borderId="7" xfId="0" applyNumberFormat="1" applyFont="1" applyBorder="1" applyAlignment="1" applyProtection="1">
      <alignment/>
      <protection/>
    </xf>
    <xf numFmtId="185" fontId="5" fillId="0" borderId="0" xfId="0" applyNumberFormat="1" applyFont="1" applyAlignment="1" quotePrefix="1">
      <alignment vertical="center"/>
    </xf>
    <xf numFmtId="0" fontId="20" fillId="0" borderId="0" xfId="0" applyFont="1" applyAlignment="1">
      <alignment vertical="top" wrapText="1"/>
    </xf>
    <xf numFmtId="0" fontId="0" fillId="0" borderId="0" xfId="0" applyFont="1" applyAlignment="1">
      <alignment vertical="top" wrapText="1"/>
    </xf>
    <xf numFmtId="0" fontId="5" fillId="0" borderId="0" xfId="0" applyFont="1" applyAlignment="1">
      <alignment vertical="top" wrapText="1"/>
    </xf>
    <xf numFmtId="0" fontId="19" fillId="0" borderId="0" xfId="0" applyFont="1" applyAlignment="1">
      <alignment vertical="top" wrapText="1"/>
    </xf>
    <xf numFmtId="0" fontId="20" fillId="0" borderId="0" xfId="0" applyFont="1" applyAlignment="1">
      <alignment horizontal="left" vertical="top" wrapText="1"/>
    </xf>
    <xf numFmtId="0" fontId="5" fillId="0" borderId="0" xfId="0" applyFont="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74"/>
  <sheetViews>
    <sheetView zoomScale="75" zoomScaleNormal="75" workbookViewId="0" topLeftCell="A1">
      <selection activeCell="B1" sqref="B1"/>
    </sheetView>
  </sheetViews>
  <sheetFormatPr defaultColWidth="9.140625" defaultRowHeight="19.5" customHeight="1"/>
  <cols>
    <col min="1" max="1" width="4.140625" style="1" customWidth="1"/>
    <col min="2" max="2" width="52.7109375" style="1" customWidth="1"/>
    <col min="3" max="3" width="9.7109375" style="1" customWidth="1"/>
    <col min="4" max="4" width="5.8515625" style="1" customWidth="1"/>
    <col min="5" max="5" width="17.7109375" style="6" customWidth="1"/>
    <col min="6" max="6" width="5.140625" style="6" customWidth="1"/>
    <col min="7" max="7" width="19.28125" style="40" customWidth="1"/>
    <col min="8" max="8" width="1.7109375" style="1" customWidth="1"/>
    <col min="9" max="16384" width="9.140625" style="1" customWidth="1"/>
  </cols>
  <sheetData>
    <row r="1" ht="49.5" customHeight="1">
      <c r="G1" s="94" t="s">
        <v>42</v>
      </c>
    </row>
    <row r="2" spans="1:8" s="34" customFormat="1" ht="19.5" customHeight="1">
      <c r="A2" s="44" t="s">
        <v>1</v>
      </c>
      <c r="C2" s="43"/>
      <c r="D2" s="43"/>
      <c r="E2" s="38"/>
      <c r="F2" s="37"/>
      <c r="G2" s="32"/>
      <c r="H2" s="43"/>
    </row>
    <row r="3" spans="1:8" s="34" customFormat="1" ht="19.5" customHeight="1">
      <c r="A3" s="121" t="s">
        <v>90</v>
      </c>
      <c r="C3" s="43"/>
      <c r="D3" s="43"/>
      <c r="E3" s="38"/>
      <c r="F3" s="37"/>
      <c r="G3" s="32"/>
      <c r="H3" s="43"/>
    </row>
    <row r="4" spans="1:8" s="34" customFormat="1" ht="19.5" customHeight="1">
      <c r="A4" s="44" t="s">
        <v>2</v>
      </c>
      <c r="C4" s="35"/>
      <c r="D4" s="35"/>
      <c r="E4" s="38"/>
      <c r="F4" s="37"/>
      <c r="G4" s="32"/>
      <c r="H4" s="43"/>
    </row>
    <row r="5" spans="1:8" s="33" customFormat="1" ht="19.5" customHeight="1">
      <c r="A5" s="43"/>
      <c r="B5" s="43"/>
      <c r="C5" s="35"/>
      <c r="D5" s="35"/>
      <c r="E5" s="38"/>
      <c r="F5" s="37"/>
      <c r="G5" s="32"/>
      <c r="H5" s="43"/>
    </row>
    <row r="6" spans="1:8" ht="18.75" customHeight="1">
      <c r="A6" s="5"/>
      <c r="B6" s="5"/>
      <c r="C6" s="31"/>
      <c r="D6" s="31"/>
      <c r="E6" s="36"/>
      <c r="F6" s="38"/>
      <c r="G6" s="36"/>
      <c r="H6" s="5"/>
    </row>
    <row r="7" spans="1:8" s="49" customFormat="1" ht="19.5" customHeight="1">
      <c r="A7" s="45"/>
      <c r="B7" s="45"/>
      <c r="C7" s="46" t="s">
        <v>3</v>
      </c>
      <c r="D7" s="46"/>
      <c r="E7" s="47" t="s">
        <v>91</v>
      </c>
      <c r="F7" s="48"/>
      <c r="G7" s="47" t="s">
        <v>88</v>
      </c>
      <c r="H7" s="48"/>
    </row>
    <row r="8" spans="1:8" s="49" customFormat="1" ht="19.5" customHeight="1">
      <c r="A8" s="45"/>
      <c r="B8" s="45"/>
      <c r="C8" s="46"/>
      <c r="D8" s="46"/>
      <c r="E8" s="47"/>
      <c r="F8" s="48"/>
      <c r="G8" s="47"/>
      <c r="H8" s="48"/>
    </row>
    <row r="9" spans="1:8" s="49" customFormat="1" ht="19.5" customHeight="1">
      <c r="A9" s="45"/>
      <c r="B9" s="45"/>
      <c r="C9" s="46"/>
      <c r="D9" s="46"/>
      <c r="E9" s="47"/>
      <c r="F9" s="48"/>
      <c r="G9" s="47"/>
      <c r="H9" s="48"/>
    </row>
    <row r="10" spans="1:8" s="53" customFormat="1" ht="19.5" customHeight="1">
      <c r="A10" s="95" t="s">
        <v>4</v>
      </c>
      <c r="C10" s="46" t="s">
        <v>0</v>
      </c>
      <c r="D10" s="46"/>
      <c r="E10" s="51"/>
      <c r="F10" s="51"/>
      <c r="G10" s="51"/>
      <c r="H10" s="51"/>
    </row>
    <row r="11" spans="1:8" s="49" customFormat="1" ht="19.5" customHeight="1">
      <c r="A11" s="45" t="s">
        <v>5</v>
      </c>
      <c r="C11" s="46">
        <v>1</v>
      </c>
      <c r="D11" s="46"/>
      <c r="E11" s="104">
        <v>2034013</v>
      </c>
      <c r="F11" s="51"/>
      <c r="G11" s="104">
        <v>2035205</v>
      </c>
      <c r="H11" s="51"/>
    </row>
    <row r="12" spans="1:8" s="49" customFormat="1" ht="19.5" customHeight="1">
      <c r="A12" s="45" t="s">
        <v>6</v>
      </c>
      <c r="C12" s="46">
        <v>2</v>
      </c>
      <c r="D12" s="46"/>
      <c r="E12" s="104">
        <v>167647</v>
      </c>
      <c r="F12" s="51"/>
      <c r="G12" s="104">
        <v>170325</v>
      </c>
      <c r="H12" s="51"/>
    </row>
    <row r="13" spans="1:8" s="49" customFormat="1" ht="19.5" customHeight="1">
      <c r="A13" s="45"/>
      <c r="B13" s="45"/>
      <c r="C13" s="46"/>
      <c r="D13" s="46"/>
      <c r="E13" s="105"/>
      <c r="F13" s="51"/>
      <c r="G13" s="105"/>
      <c r="H13" s="51"/>
    </row>
    <row r="14" spans="1:8" s="49" customFormat="1" ht="19.5" customHeight="1" thickBot="1">
      <c r="A14" s="55" t="s">
        <v>43</v>
      </c>
      <c r="C14" s="46"/>
      <c r="D14" s="46"/>
      <c r="E14" s="106">
        <f>SUM(E11:E12)</f>
        <v>2201660</v>
      </c>
      <c r="F14" s="51"/>
      <c r="G14" s="106">
        <f>SUM(G11:G12)</f>
        <v>2205530</v>
      </c>
      <c r="H14" s="51"/>
    </row>
    <row r="15" spans="1:8" s="49" customFormat="1" ht="19.5" customHeight="1" thickTop="1">
      <c r="A15" s="45"/>
      <c r="B15" s="55"/>
      <c r="C15" s="46"/>
      <c r="D15" s="46"/>
      <c r="E15" s="104"/>
      <c r="F15" s="51"/>
      <c r="G15" s="104"/>
      <c r="H15" s="51"/>
    </row>
    <row r="16" spans="1:8" s="49" customFormat="1" ht="19.5" customHeight="1">
      <c r="A16" s="45"/>
      <c r="B16" s="55"/>
      <c r="C16" s="46"/>
      <c r="D16" s="46"/>
      <c r="E16" s="104"/>
      <c r="F16" s="51"/>
      <c r="G16" s="104"/>
      <c r="H16" s="51"/>
    </row>
    <row r="17" spans="1:8" s="53" customFormat="1" ht="19.5" customHeight="1">
      <c r="A17" s="95" t="s">
        <v>44</v>
      </c>
      <c r="C17" s="46" t="s">
        <v>0</v>
      </c>
      <c r="D17" s="46"/>
      <c r="E17" s="118"/>
      <c r="F17" s="51"/>
      <c r="G17" s="118"/>
      <c r="H17" s="51"/>
    </row>
    <row r="18" spans="1:8" s="49" customFormat="1" ht="19.5" customHeight="1">
      <c r="A18" s="45" t="s">
        <v>7</v>
      </c>
      <c r="C18" s="46" t="s">
        <v>41</v>
      </c>
      <c r="D18" s="46"/>
      <c r="E18" s="104">
        <v>215816</v>
      </c>
      <c r="F18" s="51"/>
      <c r="G18" s="104">
        <v>210073</v>
      </c>
      <c r="H18" s="51"/>
    </row>
    <row r="19" spans="1:8" s="49" customFormat="1" ht="19.5" customHeight="1">
      <c r="A19" s="45" t="s">
        <v>45</v>
      </c>
      <c r="C19" s="46" t="s">
        <v>63</v>
      </c>
      <c r="D19" s="46"/>
      <c r="E19" s="104">
        <v>9213</v>
      </c>
      <c r="F19" s="51"/>
      <c r="G19" s="104">
        <v>9288</v>
      </c>
      <c r="H19" s="51"/>
    </row>
    <row r="20" spans="1:8" s="49" customFormat="1" ht="19.5" customHeight="1">
      <c r="A20" s="45" t="s">
        <v>8</v>
      </c>
      <c r="C20" s="46">
        <v>3</v>
      </c>
      <c r="D20" s="46"/>
      <c r="E20" s="104">
        <v>204660</v>
      </c>
      <c r="F20" s="51"/>
      <c r="G20" s="104">
        <v>229588</v>
      </c>
      <c r="H20" s="51"/>
    </row>
    <row r="21" spans="1:8" s="49" customFormat="1" ht="19.5" customHeight="1">
      <c r="A21" s="45" t="s">
        <v>9</v>
      </c>
      <c r="C21" s="46" t="s">
        <v>46</v>
      </c>
      <c r="D21" s="46"/>
      <c r="E21" s="104">
        <v>596464</v>
      </c>
      <c r="F21" s="51"/>
      <c r="G21" s="104">
        <v>571239</v>
      </c>
      <c r="H21" s="51"/>
    </row>
    <row r="22" spans="1:8" s="49" customFormat="1" ht="19.5" customHeight="1">
      <c r="A22" s="45" t="s">
        <v>47</v>
      </c>
      <c r="C22" s="46"/>
      <c r="D22" s="46"/>
      <c r="E22" s="128" t="s">
        <v>92</v>
      </c>
      <c r="F22" s="51"/>
      <c r="G22" s="104">
        <v>6</v>
      </c>
      <c r="H22" s="51"/>
    </row>
    <row r="23" spans="1:8" s="49" customFormat="1" ht="19.5" customHeight="1">
      <c r="A23" s="102" t="s">
        <v>87</v>
      </c>
      <c r="C23" s="46"/>
      <c r="D23" s="46"/>
      <c r="E23" s="104">
        <v>549065</v>
      </c>
      <c r="F23" s="51"/>
      <c r="G23" s="104">
        <v>554259</v>
      </c>
      <c r="H23" s="51"/>
    </row>
    <row r="24" spans="1:8" s="49" customFormat="1" ht="19.5" customHeight="1">
      <c r="A24" s="102" t="s">
        <v>86</v>
      </c>
      <c r="C24" s="46"/>
      <c r="D24" s="46"/>
      <c r="E24" s="120">
        <v>50866</v>
      </c>
      <c r="F24" s="51"/>
      <c r="G24" s="120">
        <v>51177</v>
      </c>
      <c r="H24" s="51"/>
    </row>
    <row r="25" spans="1:8" s="49" customFormat="1" ht="19.5" customHeight="1">
      <c r="A25" s="45" t="s">
        <v>10</v>
      </c>
      <c r="C25" s="46">
        <v>4</v>
      </c>
      <c r="D25" s="46"/>
      <c r="E25" s="120">
        <v>33551</v>
      </c>
      <c r="F25" s="51"/>
      <c r="G25" s="120">
        <v>40360</v>
      </c>
      <c r="H25" s="51"/>
    </row>
    <row r="26" spans="1:8" s="49" customFormat="1" ht="9.75" customHeight="1">
      <c r="A26" s="45"/>
      <c r="B26" s="45"/>
      <c r="C26" s="46"/>
      <c r="D26" s="46"/>
      <c r="E26" s="105"/>
      <c r="F26" s="51"/>
      <c r="G26" s="105"/>
      <c r="H26" s="51"/>
    </row>
    <row r="27" spans="1:8" s="53" customFormat="1" ht="19.5" customHeight="1">
      <c r="A27" s="55" t="s">
        <v>11</v>
      </c>
      <c r="C27" s="46"/>
      <c r="D27" s="46"/>
      <c r="E27" s="107">
        <f>SUM(E18:E26)</f>
        <v>1659635</v>
      </c>
      <c r="F27" s="54"/>
      <c r="G27" s="107">
        <f>SUM(G18:G26)</f>
        <v>1665990</v>
      </c>
      <c r="H27" s="54"/>
    </row>
    <row r="28" spans="1:8" s="53" customFormat="1" ht="9.75" customHeight="1">
      <c r="A28" s="95"/>
      <c r="C28" s="46"/>
      <c r="D28" s="46"/>
      <c r="E28" s="104"/>
      <c r="F28" s="54"/>
      <c r="G28" s="104"/>
      <c r="H28" s="54"/>
    </row>
    <row r="29" spans="1:8" s="49" customFormat="1" ht="19.5" customHeight="1">
      <c r="A29" s="55" t="s">
        <v>12</v>
      </c>
      <c r="C29" s="46"/>
      <c r="D29" s="46"/>
      <c r="E29" s="105">
        <v>542025</v>
      </c>
      <c r="F29" s="51"/>
      <c r="G29" s="105">
        <v>539540</v>
      </c>
      <c r="H29" s="51"/>
    </row>
    <row r="30" spans="1:8" s="53" customFormat="1" ht="19.5" customHeight="1">
      <c r="A30" s="55"/>
      <c r="C30" s="46"/>
      <c r="D30" s="46"/>
      <c r="E30" s="118"/>
      <c r="F30" s="51"/>
      <c r="G30" s="118"/>
      <c r="H30" s="51"/>
    </row>
    <row r="31" spans="1:8" s="49" customFormat="1" ht="19.5" customHeight="1" thickBot="1">
      <c r="A31" s="55" t="s">
        <v>48</v>
      </c>
      <c r="C31" s="46"/>
      <c r="D31" s="46"/>
      <c r="E31" s="108">
        <f>SUM(E27:E29)</f>
        <v>2201660</v>
      </c>
      <c r="F31" s="51"/>
      <c r="G31" s="108">
        <f>SUM(G27:G29)</f>
        <v>2205530</v>
      </c>
      <c r="H31" s="51"/>
    </row>
    <row r="32" spans="1:8" s="53" customFormat="1" ht="19.5" customHeight="1" thickTop="1">
      <c r="A32" s="52"/>
      <c r="B32" s="45"/>
      <c r="C32" s="46"/>
      <c r="D32" s="46"/>
      <c r="E32" s="119"/>
      <c r="F32" s="51"/>
      <c r="G32" s="119"/>
      <c r="H32" s="51"/>
    </row>
    <row r="33" spans="1:8" ht="25.5" customHeight="1">
      <c r="A33" s="5"/>
      <c r="E33" s="38"/>
      <c r="G33" s="6"/>
      <c r="H33" s="5"/>
    </row>
    <row r="34" spans="1:8" s="9" customFormat="1" ht="19.5" customHeight="1">
      <c r="A34" s="1" t="s">
        <v>14</v>
      </c>
      <c r="B34" s="1"/>
      <c r="C34" s="1"/>
      <c r="D34" s="1"/>
      <c r="E34" s="38" t="s">
        <v>0</v>
      </c>
      <c r="F34" s="6"/>
      <c r="G34" s="6"/>
      <c r="H34" s="5"/>
    </row>
    <row r="35" spans="1:8" ht="13.5" customHeight="1">
      <c r="A35" s="5"/>
      <c r="E35" s="38" t="s">
        <v>0</v>
      </c>
      <c r="G35" s="6"/>
      <c r="H35" s="5"/>
    </row>
    <row r="36" spans="1:8" s="9" customFormat="1" ht="37.5" customHeight="1">
      <c r="A36" s="92" t="s">
        <v>26</v>
      </c>
      <c r="B36" s="129" t="s">
        <v>93</v>
      </c>
      <c r="C36" s="132"/>
      <c r="D36" s="132"/>
      <c r="E36" s="132"/>
      <c r="F36" s="132"/>
      <c r="G36" s="132"/>
      <c r="H36" s="5"/>
    </row>
    <row r="37" spans="1:8" ht="14.25" customHeight="1">
      <c r="A37" s="5"/>
      <c r="G37" s="6"/>
      <c r="H37" s="5"/>
    </row>
    <row r="38" spans="1:7" ht="36.75" customHeight="1">
      <c r="A38" s="2" t="s">
        <v>15</v>
      </c>
      <c r="B38" s="129" t="s">
        <v>94</v>
      </c>
      <c r="C38" s="132"/>
      <c r="D38" s="132"/>
      <c r="E38" s="132"/>
      <c r="F38" s="132"/>
      <c r="G38" s="132"/>
    </row>
    <row r="39" spans="2:7" ht="17.25" customHeight="1">
      <c r="B39" s="131"/>
      <c r="C39" s="132"/>
      <c r="D39" s="132"/>
      <c r="E39" s="132"/>
      <c r="F39" s="132"/>
      <c r="G39" s="132"/>
    </row>
    <row r="40" spans="1:7" ht="19.5" customHeight="1">
      <c r="A40" s="3" t="s">
        <v>16</v>
      </c>
      <c r="B40" s="131" t="s">
        <v>49</v>
      </c>
      <c r="C40" s="132"/>
      <c r="D40" s="132"/>
      <c r="E40" s="132"/>
      <c r="F40" s="132"/>
      <c r="G40" s="132"/>
    </row>
    <row r="41" spans="1:7" ht="15.75" customHeight="1">
      <c r="A41" s="3"/>
      <c r="B41" s="4"/>
      <c r="C41" s="93"/>
      <c r="D41" s="93"/>
      <c r="E41" s="93"/>
      <c r="F41" s="93"/>
      <c r="G41" s="93"/>
    </row>
    <row r="42" spans="1:7" ht="19.5" customHeight="1">
      <c r="A42" s="3" t="s">
        <v>50</v>
      </c>
      <c r="B42" s="131" t="s">
        <v>51</v>
      </c>
      <c r="C42" s="132"/>
      <c r="D42" s="132"/>
      <c r="E42" s="132"/>
      <c r="F42" s="132"/>
      <c r="G42" s="132"/>
    </row>
    <row r="43" spans="1:7" ht="14.25" customHeight="1">
      <c r="A43" s="3"/>
      <c r="B43" s="4"/>
      <c r="C43" s="93"/>
      <c r="D43" s="93"/>
      <c r="E43" s="93"/>
      <c r="F43" s="93"/>
      <c r="G43" s="93"/>
    </row>
    <row r="44" spans="1:7" ht="19.5" customHeight="1">
      <c r="A44" s="3" t="s">
        <v>52</v>
      </c>
      <c r="B44" s="1" t="s">
        <v>53</v>
      </c>
      <c r="G44" s="6"/>
    </row>
    <row r="45" spans="2:7" ht="15.75" customHeight="1">
      <c r="B45" s="1" t="s">
        <v>0</v>
      </c>
      <c r="G45" s="6"/>
    </row>
    <row r="46" spans="1:7" ht="71.25" customHeight="1">
      <c r="A46" s="3" t="s">
        <v>54</v>
      </c>
      <c r="B46" s="129" t="s">
        <v>95</v>
      </c>
      <c r="C46" s="131"/>
      <c r="D46" s="131"/>
      <c r="E46" s="131"/>
      <c r="F46" s="131"/>
      <c r="G46" s="131"/>
    </row>
    <row r="47" ht="15" customHeight="1">
      <c r="G47" s="6"/>
    </row>
    <row r="48" spans="1:7" ht="56.25" customHeight="1">
      <c r="A48" s="3" t="s">
        <v>62</v>
      </c>
      <c r="B48" s="129" t="s">
        <v>64</v>
      </c>
      <c r="C48" s="130"/>
      <c r="D48" s="130"/>
      <c r="E48" s="130"/>
      <c r="F48" s="130"/>
      <c r="G48" s="130"/>
    </row>
    <row r="49" ht="19.5" customHeight="1">
      <c r="G49" s="6"/>
    </row>
    <row r="50" ht="19.5" customHeight="1">
      <c r="G50" s="6"/>
    </row>
    <row r="51" ht="19.5" customHeight="1">
      <c r="G51" s="6"/>
    </row>
    <row r="52" ht="19.5" customHeight="1">
      <c r="G52" s="6"/>
    </row>
    <row r="53" ht="19.5" customHeight="1">
      <c r="G53" s="6"/>
    </row>
    <row r="54" ht="19.5" customHeight="1">
      <c r="G54" s="6"/>
    </row>
    <row r="55" ht="19.5" customHeight="1">
      <c r="G55" s="6"/>
    </row>
    <row r="56" ht="19.5" customHeight="1">
      <c r="G56" s="6"/>
    </row>
    <row r="57" ht="19.5" customHeight="1">
      <c r="G57" s="6"/>
    </row>
    <row r="58" ht="19.5" customHeight="1">
      <c r="G58" s="6"/>
    </row>
    <row r="59" ht="19.5" customHeight="1">
      <c r="G59" s="6"/>
    </row>
    <row r="60" ht="19.5" customHeight="1">
      <c r="G60" s="6"/>
    </row>
    <row r="61" ht="19.5" customHeight="1">
      <c r="G61" s="6"/>
    </row>
    <row r="62" ht="19.5" customHeight="1">
      <c r="G62" s="6"/>
    </row>
    <row r="63" ht="19.5" customHeight="1">
      <c r="G63" s="6"/>
    </row>
    <row r="64" ht="19.5" customHeight="1">
      <c r="G64" s="6"/>
    </row>
    <row r="65" ht="19.5" customHeight="1">
      <c r="G65" s="6"/>
    </row>
    <row r="66" ht="19.5" customHeight="1">
      <c r="G66" s="6"/>
    </row>
    <row r="67" ht="19.5" customHeight="1">
      <c r="G67" s="6"/>
    </row>
    <row r="68" ht="19.5" customHeight="1">
      <c r="G68" s="6"/>
    </row>
    <row r="69" ht="19.5" customHeight="1">
      <c r="G69" s="6"/>
    </row>
    <row r="70" ht="19.5" customHeight="1">
      <c r="G70" s="6"/>
    </row>
    <row r="71" ht="19.5" customHeight="1">
      <c r="G71" s="6"/>
    </row>
    <row r="72" ht="19.5" customHeight="1">
      <c r="G72" s="6"/>
    </row>
    <row r="73" ht="19.5" customHeight="1">
      <c r="G73" s="6"/>
    </row>
    <row r="74" ht="19.5" customHeight="1">
      <c r="G74" s="6"/>
    </row>
  </sheetData>
  <mergeCells count="7">
    <mergeCell ref="B48:G48"/>
    <mergeCell ref="B46:G46"/>
    <mergeCell ref="B36:G36"/>
    <mergeCell ref="B38:G38"/>
    <mergeCell ref="B40:G40"/>
    <mergeCell ref="B42:G42"/>
    <mergeCell ref="B39:G39"/>
  </mergeCells>
  <printOptions/>
  <pageMargins left="0.8661417322834646" right="0.2362204724409449" top="0.5905511811023623" bottom="0.3937007874015748" header="0.2362204724409449" footer="0.5118110236220472"/>
  <pageSetup fitToWidth="0" horizontalDpi="300" verticalDpi="300" orientation="portrait" paperSize="9" scale="75" r:id="rId1"/>
  <headerFooter alignWithMargins="0">
    <oddHeader xml:space="preserve">&amp;R&amp;"Times New Roman,Bold"&amp;11 </oddHeader>
  </headerFooter>
</worksheet>
</file>

<file path=xl/worksheets/sheet2.xml><?xml version="1.0" encoding="utf-8"?>
<worksheet xmlns="http://schemas.openxmlformats.org/spreadsheetml/2006/main" xmlns:r="http://schemas.openxmlformats.org/officeDocument/2006/relationships">
  <dimension ref="A1:M90"/>
  <sheetViews>
    <sheetView tabSelected="1" zoomScale="75" zoomScaleNormal="75" workbookViewId="0" topLeftCell="A1">
      <selection activeCell="A1" sqref="A1"/>
    </sheetView>
  </sheetViews>
  <sheetFormatPr defaultColWidth="9.140625" defaultRowHeight="18" customHeight="1"/>
  <cols>
    <col min="1" max="1" width="2.7109375" style="1" customWidth="1"/>
    <col min="2" max="2" width="4.57421875" style="1" customWidth="1"/>
    <col min="3" max="3" width="5.140625" style="1" customWidth="1"/>
    <col min="4" max="4" width="52.57421875" style="1" customWidth="1"/>
    <col min="5" max="5" width="6.7109375" style="39" customWidth="1"/>
    <col min="6" max="6" width="4.57421875" style="39" customWidth="1"/>
    <col min="7" max="7" width="17.140625" style="6" customWidth="1"/>
    <col min="8" max="8" width="4.00390625" style="40" customWidth="1"/>
    <col min="9" max="9" width="17.421875" style="6" customWidth="1"/>
    <col min="10" max="10" width="3.7109375" style="39" customWidth="1"/>
    <col min="11" max="11" width="28.8515625" style="42" hidden="1" customWidth="1"/>
    <col min="12" max="12" width="1.8515625" style="1" customWidth="1"/>
    <col min="13" max="16384" width="9.140625" style="1" customWidth="1"/>
  </cols>
  <sheetData>
    <row r="1" spans="1:12" s="9" customFormat="1" ht="24.75" customHeight="1">
      <c r="A1" s="8"/>
      <c r="B1" s="8"/>
      <c r="C1" s="8"/>
      <c r="D1" s="8"/>
      <c r="E1" s="8"/>
      <c r="F1" s="8"/>
      <c r="G1" s="8"/>
      <c r="H1" s="8"/>
      <c r="I1" s="96" t="s">
        <v>55</v>
      </c>
      <c r="J1" s="8"/>
      <c r="K1" s="8"/>
      <c r="L1" s="8"/>
    </row>
    <row r="2" spans="1:12" ht="11.25" customHeight="1">
      <c r="A2" s="10"/>
      <c r="B2" s="11"/>
      <c r="C2" s="11"/>
      <c r="D2" s="12"/>
      <c r="E2" s="12"/>
      <c r="F2" s="12"/>
      <c r="G2" s="13"/>
      <c r="H2" s="13"/>
      <c r="I2" s="13"/>
      <c r="J2" s="12"/>
      <c r="K2" s="14"/>
      <c r="L2" s="15"/>
    </row>
    <row r="3" spans="1:12" s="17" customFormat="1" ht="22.5" customHeight="1">
      <c r="A3" s="101"/>
      <c r="B3" s="18" t="s">
        <v>17</v>
      </c>
      <c r="D3" s="18"/>
      <c r="E3" s="18"/>
      <c r="F3" s="18"/>
      <c r="G3" s="19"/>
      <c r="H3" s="19"/>
      <c r="I3" s="19"/>
      <c r="J3" s="18"/>
      <c r="K3" s="20"/>
      <c r="L3" s="21"/>
    </row>
    <row r="4" spans="1:12" s="17" customFormat="1" ht="22.5" customHeight="1">
      <c r="A4" s="16"/>
      <c r="B4" s="18" t="s">
        <v>18</v>
      </c>
      <c r="D4" s="18"/>
      <c r="E4" s="20"/>
      <c r="F4" s="20"/>
      <c r="G4" s="22"/>
      <c r="H4" s="22"/>
      <c r="I4" s="22"/>
      <c r="J4" s="20"/>
      <c r="K4" s="20"/>
      <c r="L4" s="21"/>
    </row>
    <row r="5" spans="1:12" s="17" customFormat="1" ht="22.5" customHeight="1">
      <c r="A5" s="16"/>
      <c r="B5" s="121" t="s">
        <v>96</v>
      </c>
      <c r="D5" s="18"/>
      <c r="E5" s="20"/>
      <c r="F5" s="20"/>
      <c r="G5" s="19"/>
      <c r="H5" s="19"/>
      <c r="I5" s="19"/>
      <c r="J5" s="18"/>
      <c r="K5" s="20"/>
      <c r="L5" s="21"/>
    </row>
    <row r="6" spans="1:12" s="17" customFormat="1" ht="22.5" customHeight="1">
      <c r="A6" s="16"/>
      <c r="B6" s="18" t="s">
        <v>2</v>
      </c>
      <c r="D6" s="18"/>
      <c r="E6" s="20"/>
      <c r="F6" s="20"/>
      <c r="G6" s="19"/>
      <c r="H6" s="19"/>
      <c r="I6" s="19"/>
      <c r="J6" s="18"/>
      <c r="K6" s="20"/>
      <c r="L6" s="21"/>
    </row>
    <row r="7" spans="1:12" s="30" customFormat="1" ht="15.75" customHeight="1">
      <c r="A7" s="23"/>
      <c r="B7" s="24"/>
      <c r="C7" s="24"/>
      <c r="D7" s="25"/>
      <c r="E7" s="24"/>
      <c r="F7" s="26"/>
      <c r="G7" s="26"/>
      <c r="H7" s="28"/>
      <c r="I7" s="27"/>
      <c r="J7" s="24"/>
      <c r="K7" s="26"/>
      <c r="L7" s="29"/>
    </row>
    <row r="8" spans="1:12" s="49" customFormat="1" ht="22.5" customHeight="1">
      <c r="A8" s="56"/>
      <c r="B8" s="45"/>
      <c r="C8" s="45"/>
      <c r="D8" s="57"/>
      <c r="E8" s="46" t="s">
        <v>3</v>
      </c>
      <c r="F8" s="46"/>
      <c r="G8" s="58" t="s">
        <v>97</v>
      </c>
      <c r="H8" s="50"/>
      <c r="I8" s="58" t="s">
        <v>89</v>
      </c>
      <c r="J8" s="50"/>
      <c r="K8" s="59" t="s">
        <v>19</v>
      </c>
      <c r="L8" s="60"/>
    </row>
    <row r="9" spans="1:12" s="49" customFormat="1" ht="22.5" customHeight="1">
      <c r="A9" s="56"/>
      <c r="B9" s="45"/>
      <c r="C9" s="45"/>
      <c r="D9" s="45"/>
      <c r="E9" s="46"/>
      <c r="F9" s="46"/>
      <c r="G9" s="123" t="s">
        <v>70</v>
      </c>
      <c r="H9" s="50"/>
      <c r="I9" s="123" t="s">
        <v>70</v>
      </c>
      <c r="J9" s="50"/>
      <c r="K9" s="61" t="s">
        <v>20</v>
      </c>
      <c r="L9" s="60"/>
    </row>
    <row r="10" spans="1:12" s="49" customFormat="1" ht="16.5" customHeight="1">
      <c r="A10" s="56"/>
      <c r="B10" s="45"/>
      <c r="C10" s="45"/>
      <c r="D10" s="45"/>
      <c r="E10" s="46"/>
      <c r="F10" s="46"/>
      <c r="G10" s="62"/>
      <c r="H10" s="50"/>
      <c r="I10" s="62"/>
      <c r="J10" s="50"/>
      <c r="K10" s="63"/>
      <c r="L10" s="60"/>
    </row>
    <row r="11" spans="1:12" s="65" customFormat="1" ht="22.5" customHeight="1">
      <c r="A11" s="64"/>
      <c r="B11" s="95" t="s">
        <v>56</v>
      </c>
      <c r="D11" s="66"/>
      <c r="E11" s="67"/>
      <c r="F11" s="67"/>
      <c r="G11" s="68"/>
      <c r="H11" s="48"/>
      <c r="I11" s="68"/>
      <c r="J11" s="48"/>
      <c r="K11" s="69"/>
      <c r="L11" s="70"/>
    </row>
    <row r="12" spans="1:12" s="49" customFormat="1" ht="22.5" customHeight="1">
      <c r="A12" s="56"/>
      <c r="B12" s="45" t="s">
        <v>7</v>
      </c>
      <c r="E12" s="46"/>
      <c r="F12" s="46"/>
      <c r="G12" s="109">
        <v>216835</v>
      </c>
      <c r="H12" s="50"/>
      <c r="I12" s="109">
        <v>210995</v>
      </c>
      <c r="J12" s="50"/>
      <c r="K12" s="71" t="e">
        <f>+#REF!-#REF!</f>
        <v>#REF!</v>
      </c>
      <c r="L12" s="60"/>
    </row>
    <row r="13" spans="1:12" s="49" customFormat="1" ht="22.5" customHeight="1">
      <c r="A13" s="56"/>
      <c r="B13" s="45" t="s">
        <v>45</v>
      </c>
      <c r="E13" s="46"/>
      <c r="F13" s="46"/>
      <c r="G13" s="109">
        <v>9256</v>
      </c>
      <c r="H13" s="50"/>
      <c r="I13" s="109">
        <v>9329</v>
      </c>
      <c r="J13" s="50"/>
      <c r="K13" s="71" t="e">
        <f>+#REF!-#REF!</f>
        <v>#REF!</v>
      </c>
      <c r="L13" s="60"/>
    </row>
    <row r="14" spans="1:12" s="49" customFormat="1" ht="22.5" customHeight="1">
      <c r="A14" s="56"/>
      <c r="B14" s="45" t="s">
        <v>8</v>
      </c>
      <c r="E14" s="46"/>
      <c r="F14" s="46"/>
      <c r="G14" s="109">
        <v>204660</v>
      </c>
      <c r="H14" s="50"/>
      <c r="I14" s="109">
        <v>229588</v>
      </c>
      <c r="J14" s="50"/>
      <c r="K14" s="71" t="e">
        <f>+#REF!-#REF!</f>
        <v>#REF!</v>
      </c>
      <c r="L14" s="60"/>
    </row>
    <row r="15" spans="1:12" s="49" customFormat="1" ht="22.5" customHeight="1">
      <c r="A15" s="56"/>
      <c r="B15" s="102" t="s">
        <v>65</v>
      </c>
      <c r="E15" s="46" t="s">
        <v>69</v>
      </c>
      <c r="F15" s="46"/>
      <c r="G15" s="109">
        <v>597464</v>
      </c>
      <c r="H15" s="50"/>
      <c r="I15" s="109">
        <v>572239</v>
      </c>
      <c r="J15" s="50"/>
      <c r="K15" s="71"/>
      <c r="L15" s="60"/>
    </row>
    <row r="16" spans="1:12" s="49" customFormat="1" ht="22.5" customHeight="1">
      <c r="A16" s="56"/>
      <c r="B16" s="45" t="s">
        <v>21</v>
      </c>
      <c r="E16" s="46"/>
      <c r="F16" s="46"/>
      <c r="G16" s="109">
        <v>603</v>
      </c>
      <c r="H16" s="50"/>
      <c r="I16" s="109">
        <v>570</v>
      </c>
      <c r="J16" s="50"/>
      <c r="K16" s="71" t="e">
        <f>+#REF!-#REF!</f>
        <v>#REF!</v>
      </c>
      <c r="L16" s="60"/>
    </row>
    <row r="17" spans="1:12" s="49" customFormat="1" ht="22.5" customHeight="1">
      <c r="A17" s="56"/>
      <c r="B17" s="45" t="s">
        <v>22</v>
      </c>
      <c r="E17" s="46" t="s">
        <v>83</v>
      </c>
      <c r="F17" s="46"/>
      <c r="G17" s="109">
        <v>-529</v>
      </c>
      <c r="H17" s="50"/>
      <c r="I17" s="109">
        <v>-401</v>
      </c>
      <c r="J17" s="50"/>
      <c r="K17" s="71" t="e">
        <f>+#REF!-#REF!</f>
        <v>#REF!</v>
      </c>
      <c r="L17" s="60"/>
    </row>
    <row r="18" spans="1:12" s="49" customFormat="1" ht="22.5" customHeight="1">
      <c r="A18" s="56"/>
      <c r="B18" s="45"/>
      <c r="C18" s="45"/>
      <c r="D18" s="45"/>
      <c r="E18" s="46"/>
      <c r="F18" s="46"/>
      <c r="G18" s="110"/>
      <c r="H18" s="50"/>
      <c r="I18" s="110"/>
      <c r="J18" s="50"/>
      <c r="K18" s="71"/>
      <c r="L18" s="60"/>
    </row>
    <row r="19" spans="1:12" s="49" customFormat="1" ht="22.5" customHeight="1">
      <c r="A19" s="72"/>
      <c r="B19" s="95" t="s">
        <v>13</v>
      </c>
      <c r="D19" s="53"/>
      <c r="E19" s="46" t="s">
        <v>66</v>
      </c>
      <c r="F19" s="46"/>
      <c r="G19" s="111">
        <f>SUM(G12:G18)</f>
        <v>1028289</v>
      </c>
      <c r="H19" s="73"/>
      <c r="I19" s="111">
        <f>SUM(I12:I18)</f>
        <v>1022320</v>
      </c>
      <c r="J19" s="124" t="s">
        <v>74</v>
      </c>
      <c r="K19" s="74" t="e">
        <f>SUM(K12:K18)</f>
        <v>#REF!</v>
      </c>
      <c r="L19" s="60"/>
    </row>
    <row r="20" spans="1:12" s="49" customFormat="1" ht="22.5" customHeight="1">
      <c r="A20" s="56"/>
      <c r="B20" s="45"/>
      <c r="C20" s="45"/>
      <c r="E20" s="46"/>
      <c r="F20" s="46"/>
      <c r="G20" s="110"/>
      <c r="H20" s="50"/>
      <c r="I20" s="110"/>
      <c r="J20" s="50"/>
      <c r="K20" s="63"/>
      <c r="L20" s="60"/>
    </row>
    <row r="21" spans="1:12" s="49" customFormat="1" ht="22.5" customHeight="1">
      <c r="A21" s="72"/>
      <c r="B21" s="95" t="s">
        <v>23</v>
      </c>
      <c r="D21" s="53"/>
      <c r="E21" s="46"/>
      <c r="F21" s="46"/>
      <c r="G21" s="112"/>
      <c r="H21" s="50"/>
      <c r="I21" s="112"/>
      <c r="J21" s="50"/>
      <c r="K21" s="63"/>
      <c r="L21" s="60"/>
    </row>
    <row r="22" spans="1:13" s="49" customFormat="1" ht="22.5" customHeight="1">
      <c r="A22" s="56"/>
      <c r="B22" s="45" t="s">
        <v>24</v>
      </c>
      <c r="E22" s="46"/>
      <c r="F22" s="46"/>
      <c r="G22" s="109">
        <v>1106078</v>
      </c>
      <c r="H22" s="50"/>
      <c r="I22" s="109">
        <v>1102449</v>
      </c>
      <c r="J22" s="50"/>
      <c r="K22" s="71" t="e">
        <f>+#REF!-#REF!</f>
        <v>#REF!</v>
      </c>
      <c r="L22" s="60"/>
      <c r="M22" s="75"/>
    </row>
    <row r="23" spans="1:12" s="49" customFormat="1" ht="22.5" customHeight="1">
      <c r="A23" s="56"/>
      <c r="B23" s="45" t="s">
        <v>57</v>
      </c>
      <c r="E23" s="46"/>
      <c r="F23" s="46"/>
      <c r="G23" s="109">
        <v>896</v>
      </c>
      <c r="H23" s="50"/>
      <c r="I23" s="109">
        <v>1807</v>
      </c>
      <c r="J23" s="50"/>
      <c r="K23" s="71" t="e">
        <f>+#REF!-#REF!</f>
        <v>#REF!</v>
      </c>
      <c r="L23" s="60"/>
    </row>
    <row r="24" spans="1:13" s="49" customFormat="1" ht="22.5" customHeight="1">
      <c r="A24" s="56"/>
      <c r="B24" s="45" t="s">
        <v>25</v>
      </c>
      <c r="E24" s="46">
        <v>5</v>
      </c>
      <c r="F24" s="46"/>
      <c r="G24" s="126">
        <v>-4564</v>
      </c>
      <c r="H24" s="50"/>
      <c r="I24" s="126">
        <v>-7447</v>
      </c>
      <c r="J24" s="50"/>
      <c r="K24" s="71"/>
      <c r="L24" s="60"/>
      <c r="M24" s="75"/>
    </row>
    <row r="25" spans="1:12" s="49" customFormat="1" ht="22.5" customHeight="1">
      <c r="A25" s="56"/>
      <c r="B25" s="45"/>
      <c r="C25" s="45"/>
      <c r="D25" s="45"/>
      <c r="E25" s="46"/>
      <c r="F25" s="46"/>
      <c r="G25" s="110"/>
      <c r="H25" s="50"/>
      <c r="I25" s="110"/>
      <c r="J25" s="50"/>
      <c r="K25" s="71"/>
      <c r="L25" s="60"/>
    </row>
    <row r="26" spans="1:12" s="49" customFormat="1" ht="22.5" customHeight="1">
      <c r="A26" s="72"/>
      <c r="B26" s="95" t="s">
        <v>13</v>
      </c>
      <c r="D26" s="53"/>
      <c r="E26" s="46">
        <v>2</v>
      </c>
      <c r="F26" s="46"/>
      <c r="G26" s="111">
        <f>SUM(G22:G25)</f>
        <v>1102410</v>
      </c>
      <c r="H26" s="76"/>
      <c r="I26" s="111">
        <f>SUM(I22:I25)</f>
        <v>1096809</v>
      </c>
      <c r="J26" s="124" t="s">
        <v>75</v>
      </c>
      <c r="K26" s="63"/>
      <c r="L26" s="60"/>
    </row>
    <row r="27" spans="1:12" s="49" customFormat="1" ht="22.5" customHeight="1">
      <c r="A27" s="56"/>
      <c r="B27" s="45"/>
      <c r="C27" s="45"/>
      <c r="E27" s="46"/>
      <c r="F27" s="46"/>
      <c r="G27" s="113"/>
      <c r="H27" s="50"/>
      <c r="I27" s="113"/>
      <c r="J27" s="50"/>
      <c r="K27" s="63"/>
      <c r="L27" s="60"/>
    </row>
    <row r="28" spans="1:12" s="49" customFormat="1" ht="22.5" customHeight="1">
      <c r="A28" s="72"/>
      <c r="B28" s="95" t="s">
        <v>58</v>
      </c>
      <c r="D28" s="53"/>
      <c r="E28" s="46">
        <v>7</v>
      </c>
      <c r="F28" s="46"/>
      <c r="G28" s="114">
        <f>G26/G19</f>
        <v>1.0720818758150676</v>
      </c>
      <c r="H28" s="77"/>
      <c r="I28" s="114">
        <f>I26/I19</f>
        <v>1.072862704436967</v>
      </c>
      <c r="J28" s="77"/>
      <c r="K28" s="78" t="e">
        <f>+I28-#REF!</f>
        <v>#REF!</v>
      </c>
      <c r="L28" s="60"/>
    </row>
    <row r="29" spans="1:12" s="49" customFormat="1" ht="21.75" customHeight="1">
      <c r="A29" s="79"/>
      <c r="B29" s="80"/>
      <c r="C29" s="80"/>
      <c r="D29" s="80"/>
      <c r="E29" s="81"/>
      <c r="F29" s="81"/>
      <c r="G29" s="115"/>
      <c r="H29" s="82"/>
      <c r="I29" s="81"/>
      <c r="J29" s="81"/>
      <c r="K29" s="83"/>
      <c r="L29" s="84"/>
    </row>
    <row r="30" spans="1:12" s="49" customFormat="1" ht="10.5" customHeight="1">
      <c r="A30" s="45"/>
      <c r="B30" s="45"/>
      <c r="C30" s="45"/>
      <c r="D30" s="45"/>
      <c r="E30" s="46"/>
      <c r="F30" s="46"/>
      <c r="G30" s="46"/>
      <c r="H30" s="50"/>
      <c r="I30" s="51"/>
      <c r="J30" s="46"/>
      <c r="K30" s="63"/>
      <c r="L30" s="45"/>
    </row>
    <row r="31" spans="1:12" s="49" customFormat="1" ht="12" customHeight="1">
      <c r="A31" s="45"/>
      <c r="B31" s="45"/>
      <c r="C31" s="45"/>
      <c r="D31" s="45"/>
      <c r="E31" s="46"/>
      <c r="F31" s="46"/>
      <c r="G31" s="46"/>
      <c r="H31" s="50"/>
      <c r="I31" s="51"/>
      <c r="J31" s="46"/>
      <c r="K31" s="63"/>
      <c r="L31" s="45"/>
    </row>
    <row r="32" spans="2:11" ht="25.5" customHeight="1">
      <c r="B32" s="1" t="s">
        <v>14</v>
      </c>
      <c r="K32" s="41"/>
    </row>
    <row r="33" spans="2:11" s="49" customFormat="1" ht="18" customHeight="1">
      <c r="B33" s="88" t="s">
        <v>26</v>
      </c>
      <c r="C33" s="97" t="s">
        <v>27</v>
      </c>
      <c r="E33" s="85"/>
      <c r="F33" s="85"/>
      <c r="G33" s="54"/>
      <c r="H33" s="86"/>
      <c r="I33" s="54"/>
      <c r="J33" s="85"/>
      <c r="K33" s="87"/>
    </row>
    <row r="34" spans="4:11" s="49" customFormat="1" ht="18" customHeight="1">
      <c r="D34" s="89"/>
      <c r="E34" s="85"/>
      <c r="F34" s="85"/>
      <c r="G34" s="54"/>
      <c r="H34" s="86"/>
      <c r="I34" s="98" t="s">
        <v>28</v>
      </c>
      <c r="J34" s="85"/>
      <c r="K34" s="87"/>
    </row>
    <row r="35" spans="2:11" s="49" customFormat="1" ht="24" customHeight="1">
      <c r="B35" s="100"/>
      <c r="C35" s="49" t="s">
        <v>29</v>
      </c>
      <c r="E35" s="85"/>
      <c r="F35" s="85"/>
      <c r="G35" s="54"/>
      <c r="H35" s="86"/>
      <c r="I35" s="104">
        <v>1022320</v>
      </c>
      <c r="J35" s="85"/>
      <c r="K35" s="87"/>
    </row>
    <row r="36" spans="5:11" s="49" customFormat="1" ht="18" customHeight="1">
      <c r="E36" s="85"/>
      <c r="F36" s="85"/>
      <c r="G36" s="54"/>
      <c r="H36" s="86"/>
      <c r="I36" s="119"/>
      <c r="J36" s="85"/>
      <c r="K36" s="87"/>
    </row>
    <row r="37" spans="3:11" s="49" customFormat="1" ht="18" customHeight="1">
      <c r="C37" s="100" t="s">
        <v>80</v>
      </c>
      <c r="E37" s="90"/>
      <c r="F37" s="90"/>
      <c r="G37" s="54"/>
      <c r="H37" s="86"/>
      <c r="I37" s="116">
        <v>5840</v>
      </c>
      <c r="J37" s="85"/>
      <c r="K37" s="87"/>
    </row>
    <row r="38" spans="3:11" s="49" customFormat="1" ht="18" customHeight="1">
      <c r="C38" s="49" t="s">
        <v>82</v>
      </c>
      <c r="E38" s="90"/>
      <c r="F38" s="90"/>
      <c r="G38" s="54"/>
      <c r="H38" s="86"/>
      <c r="I38" s="116">
        <v>-73</v>
      </c>
      <c r="J38" s="85"/>
      <c r="K38" s="87"/>
    </row>
    <row r="39" spans="3:11" s="49" customFormat="1" ht="18" customHeight="1">
      <c r="C39" s="49" t="s">
        <v>30</v>
      </c>
      <c r="E39" s="90"/>
      <c r="F39" s="90"/>
      <c r="G39" s="54"/>
      <c r="H39" s="86"/>
      <c r="I39" s="116">
        <v>25053</v>
      </c>
      <c r="J39" s="85"/>
      <c r="K39" s="87"/>
    </row>
    <row r="40" spans="3:11" s="49" customFormat="1" ht="18" customHeight="1">
      <c r="C40" s="49" t="s">
        <v>31</v>
      </c>
      <c r="E40" s="90"/>
      <c r="F40" s="90"/>
      <c r="G40" s="54"/>
      <c r="H40" s="86"/>
      <c r="I40" s="116">
        <v>178</v>
      </c>
      <c r="J40" s="85"/>
      <c r="K40" s="87"/>
    </row>
    <row r="41" spans="3:11" s="49" customFormat="1" ht="18" customHeight="1">
      <c r="C41" s="100" t="s">
        <v>98</v>
      </c>
      <c r="E41" s="85"/>
      <c r="F41" s="85"/>
      <c r="G41" s="54"/>
      <c r="H41" s="86"/>
      <c r="I41" s="116">
        <v>-145</v>
      </c>
      <c r="J41" s="85"/>
      <c r="K41" s="87"/>
    </row>
    <row r="42" spans="3:11" s="49" customFormat="1" ht="18" customHeight="1">
      <c r="C42" s="49" t="s">
        <v>39</v>
      </c>
      <c r="E42" s="85"/>
      <c r="F42" s="85"/>
      <c r="G42" s="54"/>
      <c r="H42" s="86"/>
      <c r="I42" s="116">
        <v>24</v>
      </c>
      <c r="J42" s="85"/>
      <c r="K42" s="87"/>
    </row>
    <row r="43" spans="3:11" s="49" customFormat="1" ht="18" customHeight="1">
      <c r="C43" s="49" t="s">
        <v>32</v>
      </c>
      <c r="E43" s="85"/>
      <c r="F43" s="85"/>
      <c r="G43" s="54"/>
      <c r="H43" s="86"/>
      <c r="I43" s="116">
        <v>148</v>
      </c>
      <c r="J43" s="85"/>
      <c r="K43" s="87"/>
    </row>
    <row r="44" spans="3:11" s="49" customFormat="1" ht="18" customHeight="1">
      <c r="C44" s="100" t="s">
        <v>99</v>
      </c>
      <c r="E44" s="85"/>
      <c r="F44" s="85"/>
      <c r="G44" s="54"/>
      <c r="H44" s="86"/>
      <c r="I44" s="116">
        <v>20</v>
      </c>
      <c r="J44" s="85"/>
      <c r="K44" s="87"/>
    </row>
    <row r="45" spans="3:11" s="49" customFormat="1" ht="18" customHeight="1">
      <c r="C45" s="49" t="s">
        <v>59</v>
      </c>
      <c r="E45" s="85"/>
      <c r="F45" s="85"/>
      <c r="G45" s="54"/>
      <c r="H45" s="86"/>
      <c r="I45" s="116">
        <v>-28</v>
      </c>
      <c r="J45" s="85"/>
      <c r="K45" s="87"/>
    </row>
    <row r="46" spans="2:11" s="49" customFormat="1" ht="18" customHeight="1">
      <c r="B46" s="103" t="s">
        <v>67</v>
      </c>
      <c r="C46" s="49" t="s">
        <v>60</v>
      </c>
      <c r="E46" s="85"/>
      <c r="F46" s="85"/>
      <c r="G46" s="54"/>
      <c r="H46" s="86"/>
      <c r="I46" s="116">
        <v>-120</v>
      </c>
      <c r="J46" s="85"/>
      <c r="K46" s="87"/>
    </row>
    <row r="47" spans="3:11" s="49" customFormat="1" ht="18" customHeight="1">
      <c r="C47" s="49" t="s">
        <v>40</v>
      </c>
      <c r="E47" s="85"/>
      <c r="F47" s="85"/>
      <c r="G47" s="54"/>
      <c r="H47" s="86"/>
      <c r="I47" s="117">
        <v>-24928</v>
      </c>
      <c r="J47" s="85"/>
      <c r="K47" s="87"/>
    </row>
    <row r="48" spans="5:11" s="49" customFormat="1" ht="18" customHeight="1">
      <c r="E48" s="85"/>
      <c r="F48" s="85"/>
      <c r="G48" s="54"/>
      <c r="H48" s="86"/>
      <c r="I48" s="119"/>
      <c r="J48" s="85"/>
      <c r="K48" s="87"/>
    </row>
    <row r="49" spans="3:11" s="49" customFormat="1" ht="18" customHeight="1" thickBot="1">
      <c r="C49" s="49" t="s">
        <v>33</v>
      </c>
      <c r="E49" s="85"/>
      <c r="F49" s="85"/>
      <c r="G49" s="54"/>
      <c r="H49" s="86"/>
      <c r="I49" s="108">
        <f>SUM(I34:I48)</f>
        <v>1028289</v>
      </c>
      <c r="J49" s="85"/>
      <c r="K49" s="87"/>
    </row>
    <row r="50" spans="5:11" s="49" customFormat="1" ht="18" customHeight="1" thickTop="1">
      <c r="E50" s="85"/>
      <c r="F50" s="85"/>
      <c r="G50" s="54"/>
      <c r="H50" s="86"/>
      <c r="I50" s="119"/>
      <c r="J50" s="85"/>
      <c r="K50" s="87"/>
    </row>
    <row r="51" spans="5:11" s="49" customFormat="1" ht="18" customHeight="1">
      <c r="E51" s="85"/>
      <c r="F51" s="85"/>
      <c r="G51" s="54"/>
      <c r="H51" s="86"/>
      <c r="I51" s="119"/>
      <c r="J51" s="85"/>
      <c r="K51" s="87"/>
    </row>
    <row r="52" spans="5:11" s="49" customFormat="1" ht="18" customHeight="1">
      <c r="E52" s="85"/>
      <c r="F52" s="85"/>
      <c r="G52" s="54"/>
      <c r="H52" s="86"/>
      <c r="I52" s="54"/>
      <c r="J52" s="85"/>
      <c r="K52" s="87"/>
    </row>
    <row r="53" spans="2:11" s="49" customFormat="1" ht="18" customHeight="1">
      <c r="B53" s="88" t="s">
        <v>15</v>
      </c>
      <c r="C53" s="49" t="s">
        <v>34</v>
      </c>
      <c r="E53" s="85"/>
      <c r="F53" s="85"/>
      <c r="G53" s="54"/>
      <c r="H53" s="86"/>
      <c r="I53" s="54"/>
      <c r="J53" s="85"/>
      <c r="K53" s="91"/>
    </row>
    <row r="54" spans="5:11" s="49" customFormat="1" ht="18" customHeight="1">
      <c r="E54" s="85"/>
      <c r="F54" s="85"/>
      <c r="G54" s="54"/>
      <c r="H54" s="86"/>
      <c r="I54" s="98" t="s">
        <v>28</v>
      </c>
      <c r="J54" s="85"/>
      <c r="K54" s="91"/>
    </row>
    <row r="55" spans="3:11" s="49" customFormat="1" ht="24" customHeight="1">
      <c r="C55" s="49" t="s">
        <v>29</v>
      </c>
      <c r="E55" s="85"/>
      <c r="F55" s="85"/>
      <c r="G55" s="54"/>
      <c r="H55" s="86"/>
      <c r="I55" s="104">
        <v>1096809</v>
      </c>
      <c r="J55" s="85"/>
      <c r="K55" s="91"/>
    </row>
    <row r="56" spans="5:11" s="49" customFormat="1" ht="18" customHeight="1">
      <c r="E56" s="85"/>
      <c r="F56" s="85"/>
      <c r="G56" s="54"/>
      <c r="H56" s="86"/>
      <c r="I56" s="104"/>
      <c r="J56" s="85"/>
      <c r="K56" s="91"/>
    </row>
    <row r="57" spans="3:11" s="49" customFormat="1" ht="18" customHeight="1">
      <c r="C57" s="100" t="s">
        <v>81</v>
      </c>
      <c r="E57" s="90"/>
      <c r="F57" s="90"/>
      <c r="H57" s="86"/>
      <c r="I57" s="109">
        <v>5840</v>
      </c>
      <c r="J57" s="85"/>
      <c r="K57" s="87"/>
    </row>
    <row r="58" spans="3:11" s="49" customFormat="1" ht="18" customHeight="1">
      <c r="C58" s="49" t="s">
        <v>84</v>
      </c>
      <c r="E58" s="90"/>
      <c r="F58" s="90"/>
      <c r="H58" s="86"/>
      <c r="I58" s="109">
        <v>-73</v>
      </c>
      <c r="J58" s="85"/>
      <c r="K58" s="87"/>
    </row>
    <row r="59" spans="3:11" s="49" customFormat="1" ht="18" customHeight="1">
      <c r="C59" s="49" t="s">
        <v>61</v>
      </c>
      <c r="E59" s="90"/>
      <c r="F59" s="90"/>
      <c r="H59" s="86"/>
      <c r="I59" s="109">
        <v>576</v>
      </c>
      <c r="J59" s="85"/>
      <c r="K59" s="87"/>
    </row>
    <row r="60" spans="3:11" s="49" customFormat="1" ht="18" customHeight="1">
      <c r="C60" s="100" t="s">
        <v>73</v>
      </c>
      <c r="E60" s="90"/>
      <c r="F60" s="90"/>
      <c r="H60" s="86"/>
      <c r="I60" s="127">
        <v>-742</v>
      </c>
      <c r="J60" s="85"/>
      <c r="K60" s="87"/>
    </row>
    <row r="61" spans="3:11" s="49" customFormat="1" ht="18" customHeight="1">
      <c r="C61" s="100"/>
      <c r="D61" s="100"/>
      <c r="E61" s="90"/>
      <c r="F61" s="90"/>
      <c r="H61" s="86"/>
      <c r="I61" s="119"/>
      <c r="J61" s="85"/>
      <c r="K61" s="87"/>
    </row>
    <row r="62" spans="3:11" s="49" customFormat="1" ht="18" customHeight="1" thickBot="1">
      <c r="C62" s="49" t="s">
        <v>33</v>
      </c>
      <c r="E62" s="85"/>
      <c r="F62" s="85"/>
      <c r="H62" s="86"/>
      <c r="I62" s="108">
        <f>SUM(I55:I61)</f>
        <v>1102410</v>
      </c>
      <c r="J62" s="85"/>
      <c r="K62" s="87"/>
    </row>
    <row r="63" spans="5:11" s="49" customFormat="1" ht="18" customHeight="1" thickTop="1">
      <c r="E63" s="85"/>
      <c r="F63" s="85"/>
      <c r="H63" s="86"/>
      <c r="I63" s="104"/>
      <c r="J63" s="85"/>
      <c r="K63" s="87"/>
    </row>
    <row r="65" ht="18" customHeight="1">
      <c r="I65" s="38"/>
    </row>
    <row r="66" spans="2:7" ht="18" customHeight="1">
      <c r="B66" s="3" t="s">
        <v>16</v>
      </c>
      <c r="C66" s="1" t="s">
        <v>35</v>
      </c>
      <c r="G66" s="1"/>
    </row>
    <row r="67" spans="4:7" ht="18" customHeight="1">
      <c r="D67" s="3"/>
      <c r="G67" s="1"/>
    </row>
    <row r="68" spans="3:9" ht="72" customHeight="1">
      <c r="C68" s="1" t="s">
        <v>36</v>
      </c>
      <c r="D68" s="133" t="s">
        <v>71</v>
      </c>
      <c r="E68" s="134"/>
      <c r="F68" s="134"/>
      <c r="G68" s="134"/>
      <c r="H68" s="134"/>
      <c r="I68" s="134"/>
    </row>
    <row r="69" spans="4:9" ht="17.25" customHeight="1">
      <c r="D69" s="7"/>
      <c r="E69" s="7"/>
      <c r="F69" s="7"/>
      <c r="G69" s="7"/>
      <c r="H69" s="7"/>
      <c r="I69" s="7"/>
    </row>
    <row r="70" spans="3:9" ht="36.75" customHeight="1">
      <c r="C70" s="1" t="s">
        <v>76</v>
      </c>
      <c r="D70" s="129" t="s">
        <v>100</v>
      </c>
      <c r="E70" s="131"/>
      <c r="F70" s="131"/>
      <c r="G70" s="131"/>
      <c r="H70" s="131"/>
      <c r="I70" s="131"/>
    </row>
    <row r="71" spans="4:9" ht="18.75" customHeight="1">
      <c r="D71" s="131"/>
      <c r="E71" s="131"/>
      <c r="F71" s="131"/>
      <c r="G71" s="131"/>
      <c r="H71" s="131"/>
      <c r="I71" s="131"/>
    </row>
    <row r="72" ht="16.5" customHeight="1"/>
    <row r="73" spans="2:3" ht="18" customHeight="1">
      <c r="B73" s="3" t="s">
        <v>50</v>
      </c>
      <c r="C73" s="125" t="s">
        <v>85</v>
      </c>
    </row>
    <row r="74" ht="15.75" customHeight="1"/>
    <row r="75" spans="3:9" ht="36" customHeight="1">
      <c r="C75" s="1" t="s">
        <v>36</v>
      </c>
      <c r="D75" s="134" t="s">
        <v>72</v>
      </c>
      <c r="E75" s="134"/>
      <c r="F75" s="134"/>
      <c r="G75" s="134"/>
      <c r="H75" s="134"/>
      <c r="I75" s="134"/>
    </row>
    <row r="76" ht="16.5" customHeight="1"/>
    <row r="77" spans="3:9" ht="36.75" customHeight="1">
      <c r="C77" s="1" t="s">
        <v>37</v>
      </c>
      <c r="D77" s="134" t="s">
        <v>101</v>
      </c>
      <c r="E77" s="134"/>
      <c r="F77" s="134"/>
      <c r="G77" s="134"/>
      <c r="H77" s="134"/>
      <c r="I77" s="134"/>
    </row>
    <row r="78" spans="4:9" ht="16.5" customHeight="1">
      <c r="D78" s="99"/>
      <c r="E78" s="7"/>
      <c r="F78" s="7"/>
      <c r="G78" s="7"/>
      <c r="H78" s="7"/>
      <c r="I78" s="7"/>
    </row>
    <row r="79" spans="4:9" ht="16.5" customHeight="1">
      <c r="D79" s="99"/>
      <c r="E79" s="7"/>
      <c r="F79" s="7"/>
      <c r="G79" s="7"/>
      <c r="H79" s="7"/>
      <c r="I79" s="7"/>
    </row>
    <row r="80" spans="2:10" ht="18.75" customHeight="1">
      <c r="B80" s="3" t="s">
        <v>77</v>
      </c>
      <c r="C80" s="129" t="s">
        <v>68</v>
      </c>
      <c r="D80" s="130"/>
      <c r="E80" s="130"/>
      <c r="F80" s="130"/>
      <c r="G80" s="130"/>
      <c r="H80" s="130"/>
      <c r="I80" s="130"/>
      <c r="J80" s="7"/>
    </row>
    <row r="81" spans="4:10" ht="17.25" customHeight="1">
      <c r="D81" s="99"/>
      <c r="E81" s="7"/>
      <c r="F81" s="7"/>
      <c r="G81" s="7"/>
      <c r="H81" s="7"/>
      <c r="I81" s="7"/>
      <c r="J81" s="7"/>
    </row>
    <row r="82" spans="4:10" ht="17.25" customHeight="1">
      <c r="D82" s="99"/>
      <c r="E82" s="7"/>
      <c r="F82" s="7"/>
      <c r="G82" s="7"/>
      <c r="H82" s="7"/>
      <c r="I82" s="7"/>
      <c r="J82" s="7"/>
    </row>
    <row r="83" spans="2:9" ht="91.5" customHeight="1">
      <c r="B83" s="2" t="s">
        <v>78</v>
      </c>
      <c r="C83" s="133" t="s">
        <v>102</v>
      </c>
      <c r="D83" s="134"/>
      <c r="E83" s="134"/>
      <c r="F83" s="134"/>
      <c r="G83" s="134"/>
      <c r="H83" s="134"/>
      <c r="I83" s="134"/>
    </row>
    <row r="84" spans="2:9" ht="16.5" customHeight="1">
      <c r="B84" s="2"/>
      <c r="C84" s="99"/>
      <c r="D84" s="7"/>
      <c r="E84" s="7"/>
      <c r="F84" s="7"/>
      <c r="G84" s="7"/>
      <c r="H84" s="7"/>
      <c r="I84" s="7"/>
    </row>
    <row r="85" spans="2:9" ht="16.5" customHeight="1">
      <c r="B85" s="2"/>
      <c r="C85" s="7"/>
      <c r="D85" s="7"/>
      <c r="E85" s="7"/>
      <c r="F85" s="7"/>
      <c r="G85" s="7"/>
      <c r="H85" s="7"/>
      <c r="I85" s="7"/>
    </row>
    <row r="86" spans="2:9" ht="18.75" customHeight="1">
      <c r="B86" s="2" t="s">
        <v>79</v>
      </c>
      <c r="C86" s="133" t="s">
        <v>38</v>
      </c>
      <c r="D86" s="134"/>
      <c r="E86" s="134"/>
      <c r="F86" s="134"/>
      <c r="G86" s="134"/>
      <c r="H86" s="134"/>
      <c r="I86" s="134"/>
    </row>
    <row r="87" spans="2:9" ht="18" customHeight="1">
      <c r="B87" s="2"/>
      <c r="C87" s="99"/>
      <c r="D87" s="7"/>
      <c r="E87" s="7"/>
      <c r="F87" s="7"/>
      <c r="G87" s="7"/>
      <c r="H87" s="7"/>
      <c r="I87" s="7"/>
    </row>
    <row r="88" spans="2:9" ht="17.25" customHeight="1">
      <c r="B88" s="2"/>
      <c r="C88" s="7"/>
      <c r="D88" s="7"/>
      <c r="E88" s="7"/>
      <c r="F88" s="7"/>
      <c r="G88" s="7"/>
      <c r="H88" s="7"/>
      <c r="I88" s="7"/>
    </row>
    <row r="89" spans="1:7" ht="18" customHeight="1">
      <c r="A89" s="122"/>
      <c r="B89" s="122"/>
      <c r="C89" s="122"/>
      <c r="D89" s="122"/>
      <c r="E89" s="122"/>
      <c r="F89" s="122"/>
      <c r="G89" s="122"/>
    </row>
    <row r="90" ht="18" customHeight="1">
      <c r="K90" s="41"/>
    </row>
  </sheetData>
  <mergeCells count="8">
    <mergeCell ref="C86:I86"/>
    <mergeCell ref="C83:I83"/>
    <mergeCell ref="C80:I80"/>
    <mergeCell ref="D68:I68"/>
    <mergeCell ref="D70:I70"/>
    <mergeCell ref="D75:I75"/>
    <mergeCell ref="D77:I77"/>
    <mergeCell ref="D71:I71"/>
  </mergeCells>
  <printOptions/>
  <pageMargins left="0.5905511811023623" right="0.2362204724409449" top="0.5905511811023623" bottom="0.3937007874015748" header="0.5118110236220472" footer="0.5118110236220472"/>
  <pageSetup horizontalDpi="300" verticalDpi="300" orientation="portrait" paperSize="9" scale="77" r:id="rId1"/>
  <rowBreaks count="1" manualBreakCount="1">
    <brk id="5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HONG KONG GOVERNMENT</dc:creator>
  <cp:keywords/>
  <dc:description/>
  <cp:lastModifiedBy>Hong Kong Monetary Authority</cp:lastModifiedBy>
  <cp:lastPrinted>2010-03-26T04:06:16Z</cp:lastPrinted>
  <dcterms:created xsi:type="dcterms:W3CDTF">1998-11-30T04:16:06Z</dcterms:created>
  <dcterms:modified xsi:type="dcterms:W3CDTF">2010-03-31T07:05:02Z</dcterms:modified>
  <cp:category/>
  <cp:version/>
  <cp:contentType/>
  <cp:contentStatus/>
</cp:coreProperties>
</file>