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<sst xmlns="http://schemas.openxmlformats.org/spreadsheetml/2006/main" count="125" uniqueCount="96">
  <si>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</si>
  <si>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</si>
  <si>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</si>
  <si>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</si>
  <si>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</si>
  <si>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</si>
  <si>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</si>
  <si>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</si>
  <si>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</si>
  <si>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</si>
  <si>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</si>
  <si>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</si>
  <si>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</si>
  <si>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</si>
  <si>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</si>
  <si>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</si>
  <si>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</si>
  <si>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</si>
  <si>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</si>
  <si>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</si>
  <si>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</si>
  <si>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</si>
  <si>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</si>
  <si>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</si>
  <si>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</si>
  <si>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</si>
  <si>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</si>
  <si>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</si>
  <si>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</si>
  <si>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</si>
  <si>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</si>
  <si>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</si>
  <si>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</si>
  <si>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</si>
  <si>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</si>
  <si>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</si>
  <si>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</si>
  <si>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</si>
  <si>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</si>
  <si>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</si>
  <si>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</si>
  <si>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</si>
  <si>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</si>
  <si>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</si>
  <si>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</si>
  <si>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</si>
  <si>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3, 5, 7</t>
  </si>
  <si>
    <t>附件 1</t>
  </si>
  <si>
    <t>於2006年3月31日</t>
  </si>
  <si>
    <t>2006年3月31日</t>
  </si>
  <si>
    <t>2006年2月28日</t>
  </si>
  <si>
    <t>資產總額</t>
  </si>
  <si>
    <t>負債及基金權益</t>
  </si>
  <si>
    <t>政府發行的流通紙幣及硬幣</t>
  </si>
  <si>
    <t>3, 6</t>
  </si>
  <si>
    <t>銀行及其他金融機構存款</t>
  </si>
  <si>
    <t>其他香港特別行政區政府基金存款</t>
  </si>
  <si>
    <t>負債及基金權益總額</t>
  </si>
  <si>
    <t>外幣資產包括作為貨幣基礎支持的美元資產。於2006年3月底，這些美元資產達3,198.05億港元；2006年2月底的數字則為3,208.52億港元。</t>
  </si>
  <si>
    <t>貨幣基礎的其中一個組成項目。</t>
  </si>
  <si>
    <t>4.</t>
  </si>
  <si>
    <t>其他負債包括外匯基金票據及債券的應付利息，以及貨幣發行局運作的應付帳項。</t>
  </si>
  <si>
    <t>5.</t>
  </si>
  <si>
    <t>由2002年9月開始，由政府發行的拾元紙幣被列入此項目內。</t>
  </si>
  <si>
    <t>6.</t>
  </si>
  <si>
    <t>港元資產包括以外匯基金票據及債券作為抵押品的貼現窗貸款。於2006年3月底，此等貸款的數字為零
（2006年2月底的數字為500萬港元）。</t>
  </si>
  <si>
    <t xml:space="preserve">               -</t>
  </si>
  <si>
    <t>結算利率掉期協議應計利息收入／（支出）</t>
  </si>
  <si>
    <t>附件2</t>
  </si>
  <si>
    <t>貨幣基礎</t>
  </si>
  <si>
    <t>已發行的外匯基金票據及債券</t>
  </si>
  <si>
    <t>3, 4</t>
  </si>
  <si>
    <t>1, 3</t>
  </si>
  <si>
    <t>(a)</t>
  </si>
  <si>
    <t>指定美元資產應收利息</t>
  </si>
  <si>
    <t>(b)</t>
  </si>
  <si>
    <t>支持比率   〔 (b) / (a)〕 * 100%</t>
  </si>
  <si>
    <t>政府發行的流通紙幣及硬幣增加／（減少）</t>
  </si>
  <si>
    <t>獲認購但未交收的外匯基金票據及債券（增加）／減少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</si>
  <si>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</si>
  <si>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</si>
  <si>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</si>
  <si>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</si>
  <si>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</si>
  <si>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</si>
  <si>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本帳目在計算貨幣基礎時，向銀行提供以外匯基金票據及債券為抵押品的貸款是以負債減少方式處理。於2006年3月31日，此等貸款的數字為零（2006年2月28日的數字為500萬港元）。</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</si>
  <si>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</si>
  <si>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</si>
  <si>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</si>
  <si>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</si>
  <si>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8.</t>
  </si>
  <si>
    <t>3月份外匯基金票據及債券的面值，由1,318.8億港元減至1,278.5億港元。已發行的外匯基金票據及債券包括外匯基金持有作為資產的外匯基金票據及債券。</t>
  </si>
  <si>
    <t>根據外匯基金的會計政策，在招標日獲認購但未交收的外匯基金票據及債券列入「已發行的外匯基金票據及債券」項下。本帳目在計算貨幣基礎時，與此等未交收交易有關的應收帳項是以負債減少方式處理。於2006年3月31日，此等應收帳項的數字為零（2006年2月28日的數字為45.71億港元）。</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</si>
  <si>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</si>
  <si>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3</t>
    </r>
    <r>
      <rPr>
        <sz val="13"/>
        <rFont val="細明體"/>
        <family val="3"/>
      </rPr>
      <t>月底，為此而被註銷的外匯基金票據及債券為</t>
    </r>
    <r>
      <rPr>
        <sz val="13"/>
        <rFont val="Times New Roman"/>
        <family val="1"/>
      </rPr>
      <t>14.24</t>
    </r>
    <r>
      <rPr>
        <sz val="13"/>
        <rFont val="細明體"/>
        <family val="3"/>
      </rPr>
      <t>億港元（</t>
    </r>
    <r>
      <rPr>
        <sz val="13"/>
        <rFont val="Times New Roman"/>
        <family val="1"/>
      </rPr>
      <t>2006</t>
    </r>
    <r>
      <rPr>
        <sz val="13"/>
        <rFont val="細明體"/>
        <family val="3"/>
      </rPr>
      <t>年</t>
    </r>
    <r>
      <rPr>
        <sz val="13"/>
        <rFont val="Times New Roman"/>
        <family val="1"/>
      </rPr>
      <t>2</t>
    </r>
    <r>
      <rPr>
        <sz val="13"/>
        <rFont val="細明體"/>
        <family val="3"/>
      </rPr>
      <t>月底的數字為</t>
    </r>
    <r>
      <rPr>
        <sz val="13"/>
        <rFont val="Times New Roman"/>
        <family val="1"/>
      </rPr>
      <t>16.67</t>
    </r>
    <r>
      <rPr>
        <sz val="13"/>
        <rFont val="細明體"/>
        <family val="3"/>
      </rPr>
      <t xml:space="preserve">億港元）。因此資產負債表摘要所列載的外匯基金票據及債券數額，比貨幣發行局帳目所載有關數額為少。
</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</si>
  <si>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200</t>
    </r>
    <r>
      <rPr>
        <sz val="13"/>
        <rFont val="細明體"/>
        <family val="3"/>
      </rPr>
      <t>萬港元（</t>
    </r>
    <r>
      <rPr>
        <sz val="13"/>
        <rFont val="Times New Roman"/>
        <family val="1"/>
      </rPr>
      <t>2006</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日：應收帳項為</t>
    </r>
    <r>
      <rPr>
        <sz val="13"/>
        <rFont val="Times New Roman"/>
        <family val="1"/>
      </rPr>
      <t>800</t>
    </r>
    <r>
      <rPr>
        <sz val="13"/>
        <rFont val="細明體"/>
        <family val="3"/>
      </rPr>
      <t>萬港元）及</t>
    </r>
    <r>
      <rPr>
        <sz val="13"/>
        <rFont val="Times New Roman"/>
        <family val="1"/>
      </rPr>
      <t>1,200</t>
    </r>
    <r>
      <rPr>
        <sz val="13"/>
        <rFont val="細明體"/>
        <family val="3"/>
      </rPr>
      <t>萬港元（</t>
    </r>
    <r>
      <rPr>
        <sz val="13"/>
        <rFont val="Times New Roman"/>
        <family val="1"/>
      </rPr>
      <t>2006</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日：重估收益為</t>
    </r>
    <r>
      <rPr>
        <sz val="13"/>
        <rFont val="Times New Roman"/>
        <family val="1"/>
      </rPr>
      <t>8,800</t>
    </r>
    <r>
      <rPr>
        <sz val="13"/>
        <rFont val="細明體"/>
        <family val="3"/>
      </rPr>
      <t>萬港元）。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</si>
</sst>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1">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0" xfId="0" applyNumberFormat="1" applyFont="1" applyAlignment="1">
      <alignment horizontal="righ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5"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1" fillId="0" borderId="0" xfId="0" applyFont="1" applyAlignment="1">
      <alignment/>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85" zoomScaleNormal="85" workbookViewId="0" topLeftCell="A39">
      <selection activeCell="I48" sqref="I48"/>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6.5" customHeight="1">
      <c r="G1" s="105" t="s">
        <v>47</v>
      </c>
    </row>
    <row r="2" ht="19.5" customHeight="1">
      <c r="G2" s="40" t="s">
        <v>0</v>
      </c>
    </row>
    <row r="3" spans="1:8" s="33" customFormat="1" ht="19.5" customHeight="1">
      <c r="A3" s="43"/>
      <c r="B3" s="43"/>
      <c r="C3" s="43"/>
      <c r="D3" s="43"/>
      <c r="E3" s="38"/>
      <c r="F3" s="37"/>
      <c r="G3" s="32"/>
      <c r="H3" s="43"/>
    </row>
    <row r="4" spans="1:8" s="34" customFormat="1" ht="19.5" customHeight="1">
      <c r="A4" s="44"/>
      <c r="B4" s="44" t="s">
        <v>1</v>
      </c>
      <c r="C4" s="43"/>
      <c r="D4" s="43"/>
      <c r="E4" s="38"/>
      <c r="F4" s="37"/>
      <c r="G4" s="32"/>
      <c r="H4" s="43"/>
    </row>
    <row r="5" spans="1:8" s="34" customFormat="1" ht="19.5" customHeight="1">
      <c r="A5" s="44"/>
      <c r="B5" s="44" t="s">
        <v>48</v>
      </c>
      <c r="C5" s="43"/>
      <c r="D5" s="43"/>
      <c r="E5" s="38"/>
      <c r="F5" s="37"/>
      <c r="G5" s="32"/>
      <c r="H5" s="43"/>
    </row>
    <row r="6" spans="1:8" s="34" customFormat="1" ht="19.5" customHeight="1">
      <c r="A6" s="44"/>
      <c r="B6" s="44" t="s">
        <v>2</v>
      </c>
      <c r="C6" s="35"/>
      <c r="D6" s="35"/>
      <c r="E6" s="38"/>
      <c r="F6" s="37"/>
      <c r="G6" s="32"/>
      <c r="H6" s="43"/>
    </row>
    <row r="7" spans="1:8" s="33" customFormat="1" ht="19.5" customHeight="1">
      <c r="A7" s="43"/>
      <c r="B7" s="43"/>
      <c r="C7" s="35"/>
      <c r="D7" s="35"/>
      <c r="E7" s="38"/>
      <c r="F7" s="37"/>
      <c r="G7" s="32"/>
      <c r="H7" s="43"/>
    </row>
    <row r="8" spans="1:8" ht="18.75" customHeight="1">
      <c r="A8" s="5"/>
      <c r="B8" s="5"/>
      <c r="C8" s="31"/>
      <c r="D8" s="31"/>
      <c r="E8" s="36"/>
      <c r="F8" s="38"/>
      <c r="G8" s="36"/>
      <c r="H8" s="5"/>
    </row>
    <row r="9" spans="1:8" s="49" customFormat="1" ht="19.5" customHeight="1">
      <c r="A9" s="45"/>
      <c r="B9" s="45"/>
      <c r="C9" s="46" t="s">
        <v>3</v>
      </c>
      <c r="D9" s="46"/>
      <c r="E9" s="47" t="s">
        <v>49</v>
      </c>
      <c r="F9" s="48"/>
      <c r="G9" s="47" t="s">
        <v>50</v>
      </c>
      <c r="H9" s="45"/>
    </row>
    <row r="10" spans="1:8" s="49" customFormat="1" ht="19.5" customHeight="1">
      <c r="A10" s="45"/>
      <c r="B10" s="45"/>
      <c r="C10" s="46"/>
      <c r="D10" s="46"/>
      <c r="E10" s="50"/>
      <c r="F10" s="51"/>
      <c r="G10" s="50"/>
      <c r="H10" s="45"/>
    </row>
    <row r="11" spans="1:8" s="53" customFormat="1" ht="19.5" customHeight="1">
      <c r="A11" s="106" t="s">
        <v>4</v>
      </c>
      <c r="C11" s="46" t="s">
        <v>0</v>
      </c>
      <c r="D11" s="46"/>
      <c r="E11" s="51"/>
      <c r="F11" s="51"/>
      <c r="G11" s="51"/>
      <c r="H11" s="45"/>
    </row>
    <row r="12" spans="1:8" s="49" customFormat="1" ht="19.5" customHeight="1">
      <c r="A12" s="45" t="s">
        <v>5</v>
      </c>
      <c r="C12" s="46">
        <v>1</v>
      </c>
      <c r="D12" s="46"/>
      <c r="E12" s="54">
        <v>988769</v>
      </c>
      <c r="F12" s="51"/>
      <c r="G12" s="54">
        <v>992937</v>
      </c>
      <c r="H12" s="45"/>
    </row>
    <row r="13" spans="1:8" s="49" customFormat="1" ht="19.5" customHeight="1">
      <c r="A13" s="45" t="s">
        <v>6</v>
      </c>
      <c r="C13" s="46">
        <v>2</v>
      </c>
      <c r="D13" s="46"/>
      <c r="E13" s="54">
        <v>101378</v>
      </c>
      <c r="F13" s="51"/>
      <c r="G13" s="54">
        <v>107455</v>
      </c>
      <c r="H13" s="45"/>
    </row>
    <row r="14" spans="1:8" s="49" customFormat="1" ht="19.5" customHeight="1">
      <c r="A14" s="45"/>
      <c r="B14" s="45"/>
      <c r="C14" s="46"/>
      <c r="D14" s="46"/>
      <c r="E14" s="55"/>
      <c r="F14" s="51"/>
      <c r="G14" s="55"/>
      <c r="H14" s="45"/>
    </row>
    <row r="15" spans="1:8" s="49" customFormat="1" ht="19.5" customHeight="1" thickBot="1">
      <c r="A15" s="57" t="s">
        <v>51</v>
      </c>
      <c r="C15" s="46"/>
      <c r="D15" s="46"/>
      <c r="E15" s="56">
        <f>SUM(E12:E14)</f>
        <v>1090147</v>
      </c>
      <c r="F15" s="51"/>
      <c r="G15" s="56">
        <f>SUM(G12:G14)</f>
        <v>1100392</v>
      </c>
      <c r="H15" s="45"/>
    </row>
    <row r="16" spans="1:8" s="49" customFormat="1" ht="19.5" customHeight="1" thickTop="1">
      <c r="A16" s="45"/>
      <c r="B16" s="57"/>
      <c r="C16" s="46"/>
      <c r="D16" s="46"/>
      <c r="E16" s="54"/>
      <c r="F16" s="51"/>
      <c r="G16" s="54"/>
      <c r="H16" s="45"/>
    </row>
    <row r="17" spans="1:8" s="49" customFormat="1" ht="19.5" customHeight="1">
      <c r="A17" s="45"/>
      <c r="B17" s="57"/>
      <c r="C17" s="46"/>
      <c r="D17" s="46"/>
      <c r="E17" s="54"/>
      <c r="F17" s="51"/>
      <c r="G17" s="54"/>
      <c r="H17" s="45"/>
    </row>
    <row r="18" spans="1:8" s="53" customFormat="1" ht="19.5" customHeight="1">
      <c r="A18" s="106" t="s">
        <v>52</v>
      </c>
      <c r="C18" s="46" t="s">
        <v>0</v>
      </c>
      <c r="D18" s="46"/>
      <c r="F18" s="51"/>
      <c r="H18" s="45"/>
    </row>
    <row r="19" spans="1:8" s="49" customFormat="1" ht="19.5" customHeight="1">
      <c r="A19" s="45" t="s">
        <v>7</v>
      </c>
      <c r="C19" s="46" t="s">
        <v>45</v>
      </c>
      <c r="D19" s="46"/>
      <c r="E19" s="54">
        <v>150009</v>
      </c>
      <c r="F19" s="51"/>
      <c r="G19" s="54">
        <v>150941</v>
      </c>
      <c r="H19" s="45"/>
    </row>
    <row r="20" spans="1:8" s="49" customFormat="1" ht="19.5" customHeight="1">
      <c r="A20" s="45" t="s">
        <v>53</v>
      </c>
      <c r="C20" s="46" t="s">
        <v>46</v>
      </c>
      <c r="D20" s="46"/>
      <c r="E20" s="54">
        <v>6891</v>
      </c>
      <c r="F20" s="51"/>
      <c r="G20" s="54">
        <v>7097</v>
      </c>
      <c r="H20" s="45"/>
    </row>
    <row r="21" spans="1:8" s="49" customFormat="1" ht="19.5" customHeight="1">
      <c r="A21" s="45" t="s">
        <v>8</v>
      </c>
      <c r="C21" s="46">
        <v>3</v>
      </c>
      <c r="D21" s="46"/>
      <c r="E21" s="54">
        <v>1294</v>
      </c>
      <c r="F21" s="51"/>
      <c r="G21" s="54">
        <v>1307</v>
      </c>
      <c r="H21" s="45"/>
    </row>
    <row r="22" spans="1:8" s="49" customFormat="1" ht="19.5" customHeight="1">
      <c r="A22" s="45" t="s">
        <v>9</v>
      </c>
      <c r="C22" s="46" t="s">
        <v>54</v>
      </c>
      <c r="D22" s="46"/>
      <c r="E22" s="54">
        <v>125491</v>
      </c>
      <c r="F22" s="51"/>
      <c r="G22" s="54">
        <v>129692</v>
      </c>
      <c r="H22" s="45"/>
    </row>
    <row r="23" spans="1:8" s="49" customFormat="1" ht="19.5" customHeight="1">
      <c r="A23" s="45" t="s">
        <v>55</v>
      </c>
      <c r="C23" s="46"/>
      <c r="D23" s="46"/>
      <c r="E23" s="54">
        <v>14166</v>
      </c>
      <c r="F23" s="51"/>
      <c r="G23" s="54">
        <v>5466</v>
      </c>
      <c r="H23" s="45"/>
    </row>
    <row r="24" spans="1:8" s="49" customFormat="1" ht="19.5" customHeight="1">
      <c r="A24" s="45" t="s">
        <v>56</v>
      </c>
      <c r="C24" s="46"/>
      <c r="D24" s="46"/>
      <c r="E24" s="54">
        <v>319677</v>
      </c>
      <c r="F24" s="51"/>
      <c r="G24" s="54">
        <v>319109</v>
      </c>
      <c r="H24" s="45"/>
    </row>
    <row r="25" spans="1:8" s="49" customFormat="1" ht="19.5" customHeight="1">
      <c r="A25" s="45" t="s">
        <v>10</v>
      </c>
      <c r="C25" s="46">
        <v>4</v>
      </c>
      <c r="D25" s="46"/>
      <c r="E25" s="54">
        <v>18755</v>
      </c>
      <c r="F25" s="51"/>
      <c r="G25" s="54">
        <v>34341</v>
      </c>
      <c r="H25" s="45"/>
    </row>
    <row r="26" spans="1:8" s="49" customFormat="1" ht="9.75" customHeight="1">
      <c r="A26" s="45"/>
      <c r="B26" s="45"/>
      <c r="C26" s="46"/>
      <c r="D26" s="46"/>
      <c r="E26" s="55"/>
      <c r="F26" s="51"/>
      <c r="G26" s="55"/>
      <c r="H26" s="45"/>
    </row>
    <row r="27" spans="1:8" s="53" customFormat="1" ht="19.5" customHeight="1">
      <c r="A27" s="57" t="s">
        <v>11</v>
      </c>
      <c r="C27" s="46"/>
      <c r="D27" s="46"/>
      <c r="E27" s="102">
        <f>SUM(E19:E26)</f>
        <v>636283</v>
      </c>
      <c r="F27" s="54"/>
      <c r="G27" s="102">
        <f>SUM(G19:G26)</f>
        <v>647953</v>
      </c>
      <c r="H27" s="45"/>
    </row>
    <row r="28" spans="1:8" s="53" customFormat="1" ht="9.75" customHeight="1">
      <c r="A28" s="106"/>
      <c r="C28" s="46"/>
      <c r="D28" s="46"/>
      <c r="E28" s="54"/>
      <c r="F28" s="54"/>
      <c r="G28" s="54"/>
      <c r="H28" s="45"/>
    </row>
    <row r="29" spans="1:8" s="49" customFormat="1" ht="19.5" customHeight="1">
      <c r="A29" s="57" t="s">
        <v>12</v>
      </c>
      <c r="C29" s="46"/>
      <c r="D29" s="46"/>
      <c r="E29" s="58">
        <v>453864</v>
      </c>
      <c r="F29" s="51"/>
      <c r="G29" s="58">
        <v>452439</v>
      </c>
      <c r="H29" s="45"/>
    </row>
    <row r="30" spans="1:8" s="53" customFormat="1" ht="19.5" customHeight="1">
      <c r="A30" s="57"/>
      <c r="C30" s="46"/>
      <c r="D30" s="46"/>
      <c r="E30" s="49"/>
      <c r="F30" s="51"/>
      <c r="G30" s="49"/>
      <c r="H30" s="45"/>
    </row>
    <row r="31" spans="1:8" s="49" customFormat="1" ht="19.5" customHeight="1" thickBot="1">
      <c r="A31" s="57" t="s">
        <v>57</v>
      </c>
      <c r="C31" s="46"/>
      <c r="D31" s="46"/>
      <c r="E31" s="59">
        <f>SUM(E27:E29)</f>
        <v>1090147</v>
      </c>
      <c r="F31" s="51"/>
      <c r="G31" s="59">
        <f>SUM(G27:G29)</f>
        <v>1100392</v>
      </c>
      <c r="H31" s="45"/>
    </row>
    <row r="32" spans="1:8" s="53" customFormat="1" ht="19.5" customHeight="1" thickTop="1">
      <c r="A32" s="52"/>
      <c r="B32" s="45"/>
      <c r="C32" s="46"/>
      <c r="D32" s="46"/>
      <c r="E32" s="51"/>
      <c r="F32" s="51"/>
      <c r="G32" s="51"/>
      <c r="H32" s="45"/>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103" t="s">
        <v>27</v>
      </c>
      <c r="B36" s="118" t="s">
        <v>58</v>
      </c>
      <c r="C36" s="119"/>
      <c r="D36" s="119"/>
      <c r="E36" s="119"/>
      <c r="F36" s="119"/>
      <c r="G36" s="119"/>
      <c r="H36" s="5"/>
    </row>
    <row r="37" spans="1:8" ht="19.5" customHeight="1">
      <c r="A37" s="5"/>
      <c r="G37" s="6"/>
      <c r="H37" s="5"/>
    </row>
    <row r="38" spans="1:7" ht="36.75" customHeight="1">
      <c r="A38" s="2" t="s">
        <v>15</v>
      </c>
      <c r="B38" s="118" t="s">
        <v>65</v>
      </c>
      <c r="C38" s="119"/>
      <c r="D38" s="119"/>
      <c r="E38" s="119"/>
      <c r="F38" s="119"/>
      <c r="G38" s="119"/>
    </row>
    <row r="39" spans="2:7" ht="20.25" customHeight="1">
      <c r="B39" s="118"/>
      <c r="C39" s="119"/>
      <c r="D39" s="119"/>
      <c r="E39" s="119"/>
      <c r="F39" s="119"/>
      <c r="G39" s="119"/>
    </row>
    <row r="40" spans="1:7" ht="19.5" customHeight="1">
      <c r="A40" s="3" t="s">
        <v>16</v>
      </c>
      <c r="B40" s="118" t="s">
        <v>59</v>
      </c>
      <c r="C40" s="119"/>
      <c r="D40" s="119"/>
      <c r="E40" s="119"/>
      <c r="F40" s="119"/>
      <c r="G40" s="119"/>
    </row>
    <row r="41" spans="1:7" ht="19.5" customHeight="1">
      <c r="A41" s="3"/>
      <c r="B41" s="4"/>
      <c r="C41" s="104"/>
      <c r="D41" s="104"/>
      <c r="E41" s="104"/>
      <c r="F41" s="104"/>
      <c r="G41" s="104"/>
    </row>
    <row r="42" spans="1:7" ht="19.5" customHeight="1">
      <c r="A42" s="3" t="s">
        <v>60</v>
      </c>
      <c r="B42" s="118" t="s">
        <v>61</v>
      </c>
      <c r="C42" s="119"/>
      <c r="D42" s="119"/>
      <c r="E42" s="119"/>
      <c r="F42" s="119"/>
      <c r="G42" s="119"/>
    </row>
    <row r="43" spans="1:7" ht="19.5" customHeight="1">
      <c r="A43" s="3"/>
      <c r="B43" s="4"/>
      <c r="C43" s="104"/>
      <c r="D43" s="104"/>
      <c r="E43" s="104"/>
      <c r="F43" s="104"/>
      <c r="G43" s="104"/>
    </row>
    <row r="44" spans="1:7" ht="19.5" customHeight="1">
      <c r="A44" s="3" t="s">
        <v>62</v>
      </c>
      <c r="B44" s="1" t="s">
        <v>63</v>
      </c>
      <c r="G44" s="6"/>
    </row>
    <row r="45" spans="2:7" ht="19.5" customHeight="1">
      <c r="B45" s="1" t="s">
        <v>0</v>
      </c>
      <c r="G45" s="6"/>
    </row>
    <row r="46" spans="1:7" ht="72" customHeight="1">
      <c r="A46" s="3" t="s">
        <v>64</v>
      </c>
      <c r="B46" s="116" t="s">
        <v>94</v>
      </c>
      <c r="C46" s="118"/>
      <c r="D46" s="118"/>
      <c r="E46" s="118"/>
      <c r="F46" s="118"/>
      <c r="G46" s="118"/>
    </row>
    <row r="47" ht="19.5" customHeight="1">
      <c r="G47" s="6"/>
    </row>
    <row r="48" spans="1:7" ht="56.25" customHeight="1">
      <c r="A48" s="3" t="s">
        <v>89</v>
      </c>
      <c r="B48" s="116" t="s">
        <v>93</v>
      </c>
      <c r="C48" s="117"/>
      <c r="D48" s="117"/>
      <c r="E48" s="117"/>
      <c r="F48" s="117"/>
      <c r="G48" s="117"/>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3937007874015748"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85" zoomScaleNormal="85" workbookViewId="0" topLeftCell="A77">
      <selection activeCell="I87" sqref="I87"/>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13" t="s">
        <v>68</v>
      </c>
      <c r="J1" s="8"/>
      <c r="K1" s="8"/>
      <c r="L1" s="8"/>
    </row>
    <row r="2" spans="1:12" ht="11.25" customHeight="1">
      <c r="A2" s="10"/>
      <c r="B2" s="11"/>
      <c r="C2" s="11"/>
      <c r="D2" s="12"/>
      <c r="E2" s="12"/>
      <c r="F2" s="12"/>
      <c r="G2" s="13"/>
      <c r="H2" s="13"/>
      <c r="I2" s="13"/>
      <c r="J2" s="12"/>
      <c r="K2" s="14"/>
      <c r="L2" s="15"/>
    </row>
    <row r="3" spans="1:12" s="17" customFormat="1" ht="22.5" customHeight="1">
      <c r="A3" s="16"/>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8" t="s">
        <v>48</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6"/>
      <c r="F7" s="26"/>
      <c r="G7" s="27"/>
      <c r="H7" s="28"/>
      <c r="I7" s="27"/>
      <c r="J7" s="24"/>
      <c r="K7" s="26"/>
      <c r="L7" s="29"/>
    </row>
    <row r="8" spans="1:12" s="49" customFormat="1" ht="22.5" customHeight="1">
      <c r="A8" s="60"/>
      <c r="B8" s="45"/>
      <c r="C8" s="45"/>
      <c r="D8" s="61"/>
      <c r="E8" s="46" t="s">
        <v>3</v>
      </c>
      <c r="F8" s="46"/>
      <c r="G8" s="62" t="s">
        <v>49</v>
      </c>
      <c r="H8" s="50"/>
      <c r="I8" s="62" t="s">
        <v>50</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6" t="s">
        <v>69</v>
      </c>
      <c r="D11" s="70"/>
      <c r="E11" s="71"/>
      <c r="F11" s="71"/>
      <c r="G11" s="72"/>
      <c r="H11" s="48"/>
      <c r="I11" s="72"/>
      <c r="J11" s="73"/>
      <c r="K11" s="74"/>
      <c r="L11" s="75"/>
    </row>
    <row r="12" spans="1:12" s="49" customFormat="1" ht="22.5" customHeight="1">
      <c r="A12" s="60"/>
      <c r="B12" s="45" t="s">
        <v>7</v>
      </c>
      <c r="E12" s="46"/>
      <c r="F12" s="46"/>
      <c r="G12" s="54">
        <v>150785</v>
      </c>
      <c r="H12" s="50"/>
      <c r="I12" s="54">
        <v>151745</v>
      </c>
      <c r="J12" s="46"/>
      <c r="K12" s="76" t="e">
        <f>+#REF!-#REF!</f>
        <v>#REF!</v>
      </c>
      <c r="L12" s="64"/>
    </row>
    <row r="13" spans="1:12" s="49" customFormat="1" ht="22.5" customHeight="1">
      <c r="A13" s="60"/>
      <c r="B13" s="45" t="s">
        <v>53</v>
      </c>
      <c r="E13" s="46"/>
      <c r="F13" s="46"/>
      <c r="G13" s="54">
        <v>6926</v>
      </c>
      <c r="H13" s="50"/>
      <c r="I13" s="54">
        <v>7135</v>
      </c>
      <c r="J13" s="46"/>
      <c r="K13" s="76" t="e">
        <f>+#REF!-#REF!</f>
        <v>#REF!</v>
      </c>
      <c r="L13" s="64"/>
    </row>
    <row r="14" spans="1:12" s="49" customFormat="1" ht="22.5" customHeight="1">
      <c r="A14" s="60"/>
      <c r="B14" s="45" t="s">
        <v>8</v>
      </c>
      <c r="E14" s="46"/>
      <c r="F14" s="46"/>
      <c r="G14" s="54">
        <v>1294</v>
      </c>
      <c r="H14" s="50"/>
      <c r="I14" s="54">
        <v>1307</v>
      </c>
      <c r="J14" s="46"/>
      <c r="K14" s="76" t="e">
        <f>+#REF!-#REF!</f>
        <v>#REF!</v>
      </c>
      <c r="L14" s="64"/>
    </row>
    <row r="15" spans="1:12" s="49" customFormat="1" ht="22.5" customHeight="1">
      <c r="A15" s="60"/>
      <c r="B15" s="45" t="s">
        <v>70</v>
      </c>
      <c r="E15" s="46" t="s">
        <v>71</v>
      </c>
      <c r="F15" s="46"/>
      <c r="G15" s="54">
        <v>126915</v>
      </c>
      <c r="H15" s="50"/>
      <c r="I15" s="54">
        <v>131359</v>
      </c>
      <c r="J15" s="46"/>
      <c r="K15" s="76"/>
      <c r="L15" s="64"/>
    </row>
    <row r="16" spans="1:12" s="49" customFormat="1" ht="22.5" customHeight="1">
      <c r="A16" s="60"/>
      <c r="B16" s="45" t="s">
        <v>22</v>
      </c>
      <c r="E16" s="46"/>
      <c r="F16" s="46"/>
      <c r="G16" s="54">
        <v>534</v>
      </c>
      <c r="H16" s="50"/>
      <c r="I16" s="54">
        <v>594</v>
      </c>
      <c r="J16" s="46"/>
      <c r="K16" s="76" t="e">
        <f>+#REF!-#REF!</f>
        <v>#REF!</v>
      </c>
      <c r="L16" s="64"/>
    </row>
    <row r="17" spans="1:12" s="49" customFormat="1" ht="22.5" customHeight="1">
      <c r="A17" s="60"/>
      <c r="B17" s="45" t="s">
        <v>23</v>
      </c>
      <c r="E17" s="46" t="s">
        <v>46</v>
      </c>
      <c r="F17" s="46"/>
      <c r="G17" s="54">
        <v>-14</v>
      </c>
      <c r="H17" s="50"/>
      <c r="I17" s="54">
        <v>-4672</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6" t="s">
        <v>13</v>
      </c>
      <c r="D19" s="53"/>
      <c r="E19" s="46" t="s">
        <v>72</v>
      </c>
      <c r="F19" s="46"/>
      <c r="G19" s="78">
        <f>SUM(G12:G18)</f>
        <v>286440</v>
      </c>
      <c r="H19" s="79"/>
      <c r="I19" s="78">
        <f>SUM(I12:I18)</f>
        <v>287468</v>
      </c>
      <c r="J19" s="80" t="s">
        <v>73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6" t="s">
        <v>24</v>
      </c>
      <c r="D21" s="53"/>
      <c r="E21" s="46"/>
      <c r="F21" s="46"/>
      <c r="G21" s="54"/>
      <c r="H21" s="50"/>
      <c r="I21" s="54"/>
      <c r="J21" s="46"/>
      <c r="K21" s="67"/>
      <c r="L21" s="64"/>
    </row>
    <row r="22" spans="1:13" s="49" customFormat="1" ht="22.5" customHeight="1">
      <c r="A22" s="60"/>
      <c r="B22" s="45" t="s">
        <v>25</v>
      </c>
      <c r="E22" s="46"/>
      <c r="F22" s="46"/>
      <c r="G22" s="54">
        <v>318033</v>
      </c>
      <c r="H22" s="50"/>
      <c r="I22" s="54">
        <v>323423</v>
      </c>
      <c r="J22" s="46"/>
      <c r="K22" s="76" t="e">
        <f>+#REF!-#REF!</f>
        <v>#REF!</v>
      </c>
      <c r="L22" s="64"/>
      <c r="M22" s="82"/>
    </row>
    <row r="23" spans="1:12" s="49" customFormat="1" ht="22.5" customHeight="1">
      <c r="A23" s="60"/>
      <c r="B23" s="45" t="s">
        <v>74</v>
      </c>
      <c r="E23" s="46"/>
      <c r="F23" s="46"/>
      <c r="G23" s="54">
        <v>1772</v>
      </c>
      <c r="H23" s="50"/>
      <c r="I23" s="54">
        <v>1293</v>
      </c>
      <c r="J23" s="46"/>
      <c r="K23" s="76" t="e">
        <f>+#REF!-#REF!</f>
        <v>#REF!</v>
      </c>
      <c r="L23" s="64"/>
    </row>
    <row r="24" spans="1:13" s="49" customFormat="1" ht="22.5" customHeight="1">
      <c r="A24" s="60"/>
      <c r="B24" s="45" t="s">
        <v>26</v>
      </c>
      <c r="E24" s="46">
        <v>6</v>
      </c>
      <c r="F24" s="46"/>
      <c r="G24" s="95" t="s">
        <v>66</v>
      </c>
      <c r="H24" s="50"/>
      <c r="I24" s="101">
        <v>-3864</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6" t="s">
        <v>13</v>
      </c>
      <c r="D26" s="53"/>
      <c r="E26" s="46">
        <v>2</v>
      </c>
      <c r="F26" s="46"/>
      <c r="G26" s="78">
        <f>SUM(G22:G25)</f>
        <v>319805</v>
      </c>
      <c r="H26" s="83"/>
      <c r="I26" s="78">
        <f>SUM(I22:I25)</f>
        <v>320852</v>
      </c>
      <c r="J26" s="80" t="s">
        <v>75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6" t="s">
        <v>76</v>
      </c>
      <c r="D28" s="53"/>
      <c r="E28" s="46">
        <v>8</v>
      </c>
      <c r="F28" s="46"/>
      <c r="G28" s="84">
        <f>+G26/G19</f>
        <v>1.1164816366429269</v>
      </c>
      <c r="H28" s="85"/>
      <c r="I28" s="84">
        <f>+I26/I19</f>
        <v>1.1161311867755714</v>
      </c>
      <c r="J28" s="86"/>
      <c r="K28" s="87" t="e">
        <f>+I28-#REF!</f>
        <v>#REF!</v>
      </c>
      <c r="L28" s="64"/>
    </row>
    <row r="29" spans="1:12" s="49" customFormat="1" ht="21.75" customHeight="1">
      <c r="A29" s="88"/>
      <c r="B29" s="89"/>
      <c r="C29" s="89"/>
      <c r="D29" s="89"/>
      <c r="E29" s="90"/>
      <c r="F29" s="90"/>
      <c r="G29" s="55"/>
      <c r="H29" s="91"/>
      <c r="I29" s="55"/>
      <c r="J29" s="90"/>
      <c r="K29" s="92"/>
      <c r="L29" s="93"/>
    </row>
    <row r="30" spans="1:12" s="49" customFormat="1" ht="10.5" customHeight="1">
      <c r="A30" s="45"/>
      <c r="B30" s="45"/>
      <c r="C30" s="45"/>
      <c r="D30" s="45"/>
      <c r="E30" s="46"/>
      <c r="F30" s="46"/>
      <c r="G30" s="51"/>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14" t="s">
        <v>28</v>
      </c>
      <c r="E32" s="94"/>
      <c r="F32" s="94"/>
      <c r="G32" s="54"/>
      <c r="H32" s="95"/>
      <c r="I32" s="54"/>
      <c r="J32" s="94"/>
      <c r="K32" s="96"/>
    </row>
    <row r="33" spans="4:11" s="49" customFormat="1" ht="18" customHeight="1">
      <c r="D33" s="98"/>
      <c r="E33" s="94"/>
      <c r="F33" s="94"/>
      <c r="G33" s="54"/>
      <c r="H33" s="95"/>
      <c r="I33" s="115" t="s">
        <v>29</v>
      </c>
      <c r="J33" s="94"/>
      <c r="K33" s="96"/>
    </row>
    <row r="34" spans="3:11" s="49" customFormat="1" ht="24" customHeight="1">
      <c r="C34" s="49" t="s">
        <v>30</v>
      </c>
      <c r="E34" s="94"/>
      <c r="F34" s="94"/>
      <c r="G34" s="54"/>
      <c r="H34" s="95"/>
      <c r="I34" s="54">
        <v>287468</v>
      </c>
      <c r="J34" s="94"/>
      <c r="K34" s="96"/>
    </row>
    <row r="35" spans="5:11" s="49" customFormat="1" ht="18" customHeight="1">
      <c r="E35" s="94"/>
      <c r="F35" s="94"/>
      <c r="G35" s="54"/>
      <c r="H35" s="95"/>
      <c r="I35" s="51"/>
      <c r="J35" s="94"/>
      <c r="K35" s="96"/>
    </row>
    <row r="36" spans="3:11" s="49" customFormat="1" ht="18" customHeight="1">
      <c r="C36" s="49" t="s">
        <v>31</v>
      </c>
      <c r="E36" s="99"/>
      <c r="F36" s="99"/>
      <c r="G36" s="54"/>
      <c r="H36" s="95"/>
      <c r="I36" s="54">
        <v>-960</v>
      </c>
      <c r="J36" s="94"/>
      <c r="K36" s="96"/>
    </row>
    <row r="37" spans="3:11" s="49" customFormat="1" ht="18" customHeight="1">
      <c r="C37" s="49" t="s">
        <v>77</v>
      </c>
      <c r="E37" s="99"/>
      <c r="F37" s="99"/>
      <c r="G37" s="54"/>
      <c r="H37" s="95"/>
      <c r="I37" s="51">
        <v>-209</v>
      </c>
      <c r="J37" s="94"/>
      <c r="K37" s="96"/>
    </row>
    <row r="38" spans="3:11" s="49" customFormat="1" ht="18" customHeight="1">
      <c r="C38" s="49" t="s">
        <v>32</v>
      </c>
      <c r="E38" s="99"/>
      <c r="F38" s="99"/>
      <c r="G38" s="54"/>
      <c r="H38" s="95"/>
      <c r="I38" s="51">
        <v>-4307</v>
      </c>
      <c r="J38" s="94"/>
      <c r="K38" s="96"/>
    </row>
    <row r="39" spans="3:11" s="49" customFormat="1" ht="18" customHeight="1">
      <c r="C39" s="49" t="s">
        <v>78</v>
      </c>
      <c r="E39" s="99"/>
      <c r="F39" s="99"/>
      <c r="G39" s="54"/>
      <c r="H39" s="95"/>
      <c r="I39" s="51">
        <v>4571</v>
      </c>
      <c r="J39" s="94"/>
      <c r="K39" s="96"/>
    </row>
    <row r="40" spans="3:11" s="49" customFormat="1" ht="18" customHeight="1">
      <c r="C40" s="49" t="s">
        <v>33</v>
      </c>
      <c r="E40" s="94"/>
      <c r="F40" s="94"/>
      <c r="G40" s="54"/>
      <c r="H40" s="95"/>
      <c r="I40" s="51">
        <v>219</v>
      </c>
      <c r="J40" s="94"/>
      <c r="K40" s="96"/>
    </row>
    <row r="41" spans="3:11" s="49" customFormat="1" ht="18" customHeight="1">
      <c r="C41" s="49" t="s">
        <v>79</v>
      </c>
      <c r="E41" s="94"/>
      <c r="F41" s="94"/>
      <c r="G41" s="54"/>
      <c r="H41" s="95"/>
      <c r="I41" s="51">
        <v>-279</v>
      </c>
      <c r="J41" s="94"/>
      <c r="K41" s="96"/>
    </row>
    <row r="42" spans="3:11" s="49" customFormat="1" ht="18" customHeight="1">
      <c r="C42" s="49" t="s">
        <v>43</v>
      </c>
      <c r="E42" s="94"/>
      <c r="F42" s="94"/>
      <c r="G42" s="54"/>
      <c r="H42" s="95"/>
      <c r="I42" s="51">
        <v>193</v>
      </c>
      <c r="J42" s="94"/>
      <c r="K42" s="96"/>
    </row>
    <row r="43" spans="3:11" s="49" customFormat="1" ht="18" customHeight="1">
      <c r="C43" s="49" t="s">
        <v>34</v>
      </c>
      <c r="E43" s="94"/>
      <c r="F43" s="94"/>
      <c r="G43" s="54"/>
      <c r="H43" s="95"/>
      <c r="I43" s="51">
        <v>-330</v>
      </c>
      <c r="J43" s="94"/>
      <c r="K43" s="96"/>
    </row>
    <row r="44" spans="3:11" s="107" customFormat="1" ht="18" customHeight="1">
      <c r="C44" s="107" t="s">
        <v>67</v>
      </c>
      <c r="E44" s="108"/>
      <c r="F44" s="108"/>
      <c r="G44" s="109"/>
      <c r="H44" s="110"/>
      <c r="I44" s="111">
        <v>9</v>
      </c>
      <c r="J44" s="108"/>
      <c r="K44" s="112"/>
    </row>
    <row r="45" spans="3:11" s="49" customFormat="1" ht="18" customHeight="1">
      <c r="C45" s="49" t="s">
        <v>80</v>
      </c>
      <c r="E45" s="94"/>
      <c r="F45" s="94"/>
      <c r="G45" s="54"/>
      <c r="H45" s="95"/>
      <c r="I45" s="51">
        <v>-3</v>
      </c>
      <c r="J45" s="94"/>
      <c r="K45" s="96"/>
    </row>
    <row r="46" spans="3:11" s="49" customFormat="1" ht="18" customHeight="1">
      <c r="C46" s="49" t="s">
        <v>81</v>
      </c>
      <c r="E46" s="94"/>
      <c r="F46" s="94"/>
      <c r="G46" s="54"/>
      <c r="H46" s="95"/>
      <c r="I46" s="51">
        <v>76</v>
      </c>
      <c r="J46" s="94"/>
      <c r="K46" s="96"/>
    </row>
    <row r="47" spans="3:11" s="49" customFormat="1" ht="18" customHeight="1">
      <c r="C47" s="49" t="s">
        <v>44</v>
      </c>
      <c r="E47" s="94"/>
      <c r="F47" s="94"/>
      <c r="G47" s="54"/>
      <c r="H47" s="95"/>
      <c r="I47" s="55">
        <v>-8</v>
      </c>
      <c r="J47" s="94"/>
      <c r="K47" s="96"/>
    </row>
    <row r="48" spans="5:11" s="49" customFormat="1" ht="18" customHeight="1">
      <c r="E48" s="94"/>
      <c r="F48" s="94"/>
      <c r="G48" s="54"/>
      <c r="H48" s="95"/>
      <c r="I48" s="51"/>
      <c r="J48" s="94"/>
      <c r="K48" s="96"/>
    </row>
    <row r="49" spans="3:11" s="49" customFormat="1" ht="18" customHeight="1" thickBot="1">
      <c r="C49" s="49" t="s">
        <v>35</v>
      </c>
      <c r="E49" s="94"/>
      <c r="F49" s="94"/>
      <c r="G49" s="54"/>
      <c r="H49" s="95"/>
      <c r="I49" s="59">
        <f>SUM(I34:I47)</f>
        <v>286440</v>
      </c>
      <c r="J49" s="94"/>
      <c r="K49" s="96"/>
    </row>
    <row r="50" spans="5:11" s="49" customFormat="1" ht="18" customHeight="1" thickTop="1">
      <c r="E50" s="94"/>
      <c r="F50" s="94"/>
      <c r="G50" s="54"/>
      <c r="H50" s="95"/>
      <c r="I50" s="51"/>
      <c r="J50" s="94"/>
      <c r="K50" s="96"/>
    </row>
    <row r="51" spans="5:11" s="49" customFormat="1" ht="18" customHeight="1">
      <c r="E51" s="94"/>
      <c r="F51" s="94"/>
      <c r="G51" s="54"/>
      <c r="H51" s="95"/>
      <c r="I51" s="54"/>
      <c r="J51" s="94"/>
      <c r="K51" s="96"/>
    </row>
    <row r="52" spans="2:11" s="49" customFormat="1" ht="18" customHeight="1">
      <c r="B52" s="97" t="s">
        <v>15</v>
      </c>
      <c r="C52" s="49" t="s">
        <v>36</v>
      </c>
      <c r="E52" s="94"/>
      <c r="F52" s="94"/>
      <c r="G52" s="54"/>
      <c r="H52" s="95"/>
      <c r="I52" s="54"/>
      <c r="J52" s="94"/>
      <c r="K52" s="100"/>
    </row>
    <row r="53" spans="5:11" s="49" customFormat="1" ht="18" customHeight="1">
      <c r="E53" s="94"/>
      <c r="F53" s="94"/>
      <c r="G53" s="54"/>
      <c r="H53" s="95"/>
      <c r="I53" s="115" t="s">
        <v>29</v>
      </c>
      <c r="J53" s="94"/>
      <c r="K53" s="100"/>
    </row>
    <row r="54" spans="3:11" s="49" customFormat="1" ht="24" customHeight="1">
      <c r="C54" s="49" t="s">
        <v>30</v>
      </c>
      <c r="E54" s="94"/>
      <c r="F54" s="94"/>
      <c r="G54" s="54"/>
      <c r="H54" s="95"/>
      <c r="I54" s="54">
        <v>320852</v>
      </c>
      <c r="J54" s="94"/>
      <c r="K54" s="100"/>
    </row>
    <row r="55" spans="5:11" s="49" customFormat="1" ht="18" customHeight="1">
      <c r="E55" s="94"/>
      <c r="F55" s="94"/>
      <c r="G55" s="54"/>
      <c r="H55" s="95"/>
      <c r="I55" s="54"/>
      <c r="J55" s="94"/>
      <c r="K55" s="100"/>
    </row>
    <row r="56" spans="3:11" s="49" customFormat="1" ht="18" customHeight="1">
      <c r="C56" s="49" t="s">
        <v>37</v>
      </c>
      <c r="E56" s="94"/>
      <c r="F56" s="94"/>
      <c r="G56" s="54"/>
      <c r="H56" s="95"/>
      <c r="I56" s="54">
        <v>-960</v>
      </c>
      <c r="J56" s="94"/>
      <c r="K56" s="100"/>
    </row>
    <row r="57" spans="3:11" s="49" customFormat="1" ht="18" customHeight="1">
      <c r="C57" s="49" t="s">
        <v>82</v>
      </c>
      <c r="E57" s="99"/>
      <c r="F57" s="99"/>
      <c r="H57" s="95"/>
      <c r="I57" s="51">
        <v>-209</v>
      </c>
      <c r="J57" s="94"/>
      <c r="K57" s="96"/>
    </row>
    <row r="58" spans="3:11" s="49" customFormat="1" ht="18" customHeight="1">
      <c r="C58" s="49" t="s">
        <v>83</v>
      </c>
      <c r="E58" s="99"/>
      <c r="F58" s="99"/>
      <c r="H58" s="95"/>
      <c r="I58" s="54">
        <v>1195</v>
      </c>
      <c r="J58" s="94"/>
      <c r="K58" s="96"/>
    </row>
    <row r="59" spans="3:11" s="49" customFormat="1" ht="18" customHeight="1">
      <c r="C59" s="49" t="s">
        <v>42</v>
      </c>
      <c r="E59" s="99"/>
      <c r="F59" s="99"/>
      <c r="H59" s="95"/>
      <c r="I59" s="55">
        <v>-1073</v>
      </c>
      <c r="J59" s="94"/>
      <c r="K59" s="96"/>
    </row>
    <row r="60" spans="5:11" s="49" customFormat="1" ht="18" customHeight="1">
      <c r="E60" s="99"/>
      <c r="F60" s="99"/>
      <c r="H60" s="95"/>
      <c r="I60" s="51"/>
      <c r="J60" s="94"/>
      <c r="K60" s="96"/>
    </row>
    <row r="61" spans="3:11" s="49" customFormat="1" ht="18" customHeight="1" thickBot="1">
      <c r="C61" s="49" t="s">
        <v>35</v>
      </c>
      <c r="E61" s="94"/>
      <c r="F61" s="94"/>
      <c r="H61" s="95"/>
      <c r="I61" s="59">
        <f>SUM(I54:I59)</f>
        <v>319805</v>
      </c>
      <c r="J61" s="94"/>
      <c r="K61" s="96"/>
    </row>
    <row r="62" spans="5:11" s="49" customFormat="1" ht="18" customHeight="1" thickTop="1">
      <c r="E62" s="94"/>
      <c r="F62" s="94"/>
      <c r="H62" s="95"/>
      <c r="I62" s="54"/>
      <c r="J62" s="94"/>
      <c r="K62" s="96"/>
    </row>
    <row r="64" ht="18" customHeight="1">
      <c r="I64" s="38"/>
    </row>
    <row r="65" spans="2:7" ht="18" customHeight="1">
      <c r="B65" s="3" t="s">
        <v>16</v>
      </c>
      <c r="C65" s="1" t="s">
        <v>38</v>
      </c>
      <c r="G65" s="1"/>
    </row>
    <row r="66" spans="4:7" ht="18" customHeight="1">
      <c r="D66" s="3"/>
      <c r="G66" s="1"/>
    </row>
    <row r="67" spans="3:9" ht="72.75" customHeight="1">
      <c r="C67" s="1" t="s">
        <v>39</v>
      </c>
      <c r="D67" s="121" t="s">
        <v>84</v>
      </c>
      <c r="E67" s="121"/>
      <c r="F67" s="121"/>
      <c r="G67" s="121"/>
      <c r="H67" s="121"/>
      <c r="I67" s="121"/>
    </row>
    <row r="69" spans="3:9" ht="36.75" customHeight="1">
      <c r="C69" s="1" t="s">
        <v>40</v>
      </c>
      <c r="D69" s="118" t="s">
        <v>85</v>
      </c>
      <c r="E69" s="118"/>
      <c r="F69" s="118"/>
      <c r="G69" s="118"/>
      <c r="H69" s="118"/>
      <c r="I69" s="118"/>
    </row>
    <row r="70" spans="4:9" ht="18.75" customHeight="1">
      <c r="D70" s="118"/>
      <c r="E70" s="118"/>
      <c r="F70" s="118"/>
      <c r="G70" s="118"/>
      <c r="H70" s="118"/>
      <c r="I70" s="118"/>
    </row>
    <row r="72" spans="2:3" ht="18" customHeight="1">
      <c r="B72" s="3" t="s">
        <v>60</v>
      </c>
      <c r="C72" s="1" t="s">
        <v>86</v>
      </c>
    </row>
    <row r="74" spans="3:9" ht="36" customHeight="1">
      <c r="C74" s="1" t="s">
        <v>39</v>
      </c>
      <c r="D74" s="121" t="s">
        <v>87</v>
      </c>
      <c r="E74" s="121"/>
      <c r="F74" s="121"/>
      <c r="G74" s="121"/>
      <c r="H74" s="121"/>
      <c r="I74" s="121"/>
    </row>
    <row r="75" ht="16.5" customHeight="1"/>
    <row r="76" spans="3:9" ht="34.5" customHeight="1">
      <c r="C76" s="1" t="s">
        <v>40</v>
      </c>
      <c r="D76" s="121" t="s">
        <v>91</v>
      </c>
      <c r="E76" s="121"/>
      <c r="F76" s="121"/>
      <c r="G76" s="121"/>
      <c r="H76" s="121"/>
      <c r="I76" s="121"/>
    </row>
    <row r="79" spans="2:9" ht="54.75" customHeight="1">
      <c r="B79" s="3" t="s">
        <v>62</v>
      </c>
      <c r="C79" s="121" t="s">
        <v>92</v>
      </c>
      <c r="D79" s="121"/>
      <c r="E79" s="121"/>
      <c r="F79" s="121"/>
      <c r="G79" s="121"/>
      <c r="H79" s="121"/>
      <c r="I79" s="121"/>
    </row>
    <row r="82" spans="2:9" ht="18.75" customHeight="1">
      <c r="B82" s="2" t="s">
        <v>64</v>
      </c>
      <c r="C82" s="121" t="s">
        <v>88</v>
      </c>
      <c r="D82" s="121"/>
      <c r="E82" s="121"/>
      <c r="F82" s="121"/>
      <c r="G82" s="121"/>
      <c r="H82" s="121"/>
      <c r="I82" s="121"/>
    </row>
    <row r="83" spans="2:9" ht="18" customHeight="1">
      <c r="B83" s="2"/>
      <c r="C83" s="7"/>
      <c r="D83" s="7"/>
      <c r="E83" s="7"/>
      <c r="F83" s="7"/>
      <c r="G83" s="7"/>
      <c r="H83" s="7"/>
      <c r="I83" s="7"/>
    </row>
    <row r="84" spans="2:9" ht="18" customHeight="1">
      <c r="B84" s="2"/>
      <c r="C84" s="7"/>
      <c r="D84" s="7"/>
      <c r="E84" s="7"/>
      <c r="F84" s="7"/>
      <c r="G84" s="7"/>
      <c r="H84" s="7"/>
      <c r="I84" s="7"/>
    </row>
    <row r="85" spans="2:9" ht="105" customHeight="1">
      <c r="B85" s="2" t="s">
        <v>89</v>
      </c>
      <c r="C85" s="120" t="s">
        <v>95</v>
      </c>
      <c r="D85" s="121"/>
      <c r="E85" s="121"/>
      <c r="F85" s="121"/>
      <c r="G85" s="121"/>
      <c r="H85" s="121"/>
      <c r="I85" s="121"/>
    </row>
    <row r="86" spans="2:9" ht="17.25" customHeight="1">
      <c r="B86" s="2"/>
      <c r="C86" s="7"/>
      <c r="D86" s="7"/>
      <c r="E86" s="7"/>
      <c r="F86" s="7"/>
      <c r="G86" s="7"/>
      <c r="H86" s="7"/>
      <c r="I86" s="7"/>
    </row>
    <row r="87" spans="2:3" ht="18" customHeight="1">
      <c r="B87" s="3" t="s">
        <v>90</v>
      </c>
      <c r="C87" s="1" t="s">
        <v>41</v>
      </c>
    </row>
    <row r="88" ht="18" customHeight="1">
      <c r="K88" s="41"/>
    </row>
  </sheetData>
  <mergeCells count="8">
    <mergeCell ref="C85:I85"/>
    <mergeCell ref="C82:I82"/>
    <mergeCell ref="D67:I67"/>
    <mergeCell ref="D69:I69"/>
    <mergeCell ref="D74:I74"/>
    <mergeCell ref="D76:I76"/>
    <mergeCell ref="D70:I70"/>
    <mergeCell ref="C79:I7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2006-04-27T07:38:30Z</cp:lastPrinted>
  <dcterms:created xsi:type="dcterms:W3CDTF">1998-11-30T04:16:06Z</dcterms:created>
  <dcterms:modified xsi:type="dcterms:W3CDTF">2006-04-27T07:38:46Z</dcterms:modified>
  <cp:category/>
  <cp:version/>
  <cp:contentType/>
  <cp:contentStatus/>
</cp:coreProperties>
</file>