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61" yWindow="5460" windowWidth="19230" windowHeight="6015" activeTab="0"/>
  </bookViews>
  <sheets>
    <sheet name="Chart" sheetId="1" r:id="rId1"/>
    <sheet name="Data" sheetId="2" r:id="rId2"/>
  </sheets>
  <definedNames>
    <definedName name="bad_debt">#REF!</definedName>
    <definedName name="bankruptcy">#REF!</definedName>
    <definedName name="Bubble">"Bubble"</definedName>
    <definedName name="buy_rent_gap">#REF!</definedName>
    <definedName name="CAB">#REF!</definedName>
    <definedName name="car">#REF!</definedName>
    <definedName name="Chart">"Chart"</definedName>
    <definedName name="cpi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Heatmap">"Heatmap"</definedName>
    <definedName name="Histogram">"Histogram"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ap">"Map"</definedName>
    <definedName name="mci">#REF!</definedName>
    <definedName name="money">#REF!</definedName>
    <definedName name="NIM">#REF!</definedName>
    <definedName name="nlp2">#REF!</definedName>
    <definedName name="npl">#REF!</definedName>
    <definedName name="npl2">#REF!</definedName>
    <definedName name="PieChart">"PieChart"</definedName>
    <definedName name="pmi">#REF!</definedName>
    <definedName name="PMI2">#REF!</definedName>
    <definedName name="property">#REF!</definedName>
    <definedName name="reserves">#REF!</definedName>
    <definedName name="retail">#REF!</definedName>
    <definedName name="S_and_P">#REF!</definedName>
    <definedName name="Scatter">"Scatter"</definedName>
    <definedName name="Series">"Series"</definedName>
    <definedName name="Table">"Table"</definedName>
    <definedName name="trade">#REF!</definedName>
    <definedName name="trade2">#REF!</definedName>
  </definedNames>
  <calcPr fullCalcOnLoad="1"/>
</workbook>
</file>

<file path=xl/sharedStrings.xml><?xml version="1.0" encoding="utf-8"?>
<sst xmlns="http://schemas.openxmlformats.org/spreadsheetml/2006/main" count="17" uniqueCount="11">
  <si>
    <t>Foreign reserves</t>
  </si>
  <si>
    <t>(HK$Mn)</t>
  </si>
  <si>
    <t>Cash in circulation</t>
  </si>
  <si>
    <t>Exchange Fund papers</t>
  </si>
  <si>
    <t>Aggregate Balance</t>
  </si>
  <si>
    <t>Monetary Base</t>
  </si>
  <si>
    <t>HK$ M3</t>
  </si>
  <si>
    <t>(%)</t>
  </si>
  <si>
    <t>(Times)</t>
  </si>
  <si>
    <t>Foreign reserves / HK dollar M3</t>
  </si>
  <si>
    <t>Foreign reserves / Monetary Base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</si>
</sst>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mm/yy"/>
    <numFmt numFmtId="181" formatCode="mm\-yy"/>
    <numFmt numFmtId="182" formatCode="0.0"/>
    <numFmt numFmtId="183" formatCode="0.00000"/>
    <numFmt numFmtId="184" formatCode="0.0000"/>
    <numFmt numFmtId="185" formatCode="0.000"/>
    <numFmt numFmtId="186" formatCode="m/d"/>
    <numFmt numFmtId="187" formatCode="mm"/>
    <numFmt numFmtId="188" formatCode="mmmmm"/>
    <numFmt numFmtId="189" formatCode="yyyy"/>
    <numFmt numFmtId="190" formatCode="0.0000000"/>
    <numFmt numFmtId="191" formatCode="0.000000"/>
    <numFmt numFmtId="192" formatCode="#,##0.0"/>
    <numFmt numFmtId="193" formatCode="#,##0;\(#,##0\);"/>
    <numFmt numFmtId="194" formatCode="* #,##0;*#\,##0;* &quot;&quot;"/>
    <numFmt numFmtId="195" formatCode="0.0;\-0.0;\ &quot;&quot;"/>
    <numFmt numFmtId="196" formatCode="0.0_)"/>
    <numFmt numFmtId="197" formatCode="###0.0;\-###0.0;"/>
    <numFmt numFmtId="198" formatCode="General_)"/>
    <numFmt numFmtId="199" formatCode="0.0%"/>
    <numFmt numFmtId="200" formatCode="_-* #,##0.0_-;\-* #,##0.0_-;_-* &quot;-&quot;??_-;_-@_-"/>
    <numFmt numFmtId="201" formatCode="_-* #,##0_-;\-* #,##0_-;_-* &quot;-&quot;??_-;_-@_-"/>
    <numFmt numFmtId="202" formatCode="[$-404]e&quot;年&quot;m&quot;月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sz val="5.85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Foreign Reserves
</a:t>
            </a:r>
            <a:r>
              <a:rPr lang="en-US" cap="none" sz="2200" b="1" i="0" u="none" baseline="0">
                <a:solidFill>
                  <a:srgbClr val="000000"/>
                </a:solidFill>
              </a:rPr>
              <a:t>外匯儲備</a:t>
            </a:r>
          </a:p>
        </c:rich>
      </c:tx>
      <c:layout>
        <c:manualLayout>
          <c:xMode val="factor"/>
          <c:yMode val="factor"/>
          <c:x val="-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905"/>
        </c:manualLayout>
      </c:layout>
      <c:lineChart>
        <c:grouping val="standard"/>
        <c:varyColors val="0"/>
        <c:ser>
          <c:idx val="1"/>
          <c:order val="0"/>
          <c:tx>
            <c:v>Foreign reserves / HK dollar M3 (LHS) 外匯儲備 / 港元貨幣供應量M3（左邊刻度）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Data!$B$124:$B$255</c:f>
              <c:strCache>
                <c:ptCount val="132"/>
                <c:pt idx="0">
                  <c:v>41654</c:v>
                </c:pt>
                <c:pt idx="1">
                  <c:v>41685</c:v>
                </c:pt>
                <c:pt idx="2">
                  <c:v>41713</c:v>
                </c:pt>
                <c:pt idx="3">
                  <c:v>41744</c:v>
                </c:pt>
                <c:pt idx="4">
                  <c:v>41774</c:v>
                </c:pt>
                <c:pt idx="5">
                  <c:v>41805</c:v>
                </c:pt>
                <c:pt idx="6">
                  <c:v>41835</c:v>
                </c:pt>
                <c:pt idx="7">
                  <c:v>41866</c:v>
                </c:pt>
                <c:pt idx="8">
                  <c:v>41897</c:v>
                </c:pt>
                <c:pt idx="9">
                  <c:v>41927</c:v>
                </c:pt>
                <c:pt idx="10">
                  <c:v>41958</c:v>
                </c:pt>
                <c:pt idx="11">
                  <c:v>41988</c:v>
                </c:pt>
                <c:pt idx="12">
                  <c:v>42019</c:v>
                </c:pt>
                <c:pt idx="13">
                  <c:v>42050</c:v>
                </c:pt>
                <c:pt idx="14">
                  <c:v>42078</c:v>
                </c:pt>
                <c:pt idx="15">
                  <c:v>42109</c:v>
                </c:pt>
                <c:pt idx="16">
                  <c:v>42139</c:v>
                </c:pt>
                <c:pt idx="17">
                  <c:v>42170</c:v>
                </c:pt>
                <c:pt idx="18">
                  <c:v>42200</c:v>
                </c:pt>
                <c:pt idx="19">
                  <c:v>42231</c:v>
                </c:pt>
                <c:pt idx="20">
                  <c:v>42262</c:v>
                </c:pt>
                <c:pt idx="21">
                  <c:v>42292</c:v>
                </c:pt>
                <c:pt idx="22">
                  <c:v>42323</c:v>
                </c:pt>
                <c:pt idx="23">
                  <c:v>42353</c:v>
                </c:pt>
                <c:pt idx="24">
                  <c:v>42384</c:v>
                </c:pt>
                <c:pt idx="25">
                  <c:v>42415</c:v>
                </c:pt>
                <c:pt idx="26">
                  <c:v>42444</c:v>
                </c:pt>
                <c:pt idx="27">
                  <c:v>42475</c:v>
                </c:pt>
                <c:pt idx="28">
                  <c:v>42505</c:v>
                </c:pt>
                <c:pt idx="29">
                  <c:v>42536</c:v>
                </c:pt>
                <c:pt idx="30">
                  <c:v>42566</c:v>
                </c:pt>
                <c:pt idx="31">
                  <c:v>42597</c:v>
                </c:pt>
                <c:pt idx="32">
                  <c:v>42628</c:v>
                </c:pt>
                <c:pt idx="33">
                  <c:v>42658</c:v>
                </c:pt>
                <c:pt idx="34">
                  <c:v>42689</c:v>
                </c:pt>
                <c:pt idx="35">
                  <c:v>42719</c:v>
                </c:pt>
                <c:pt idx="36">
                  <c:v>42750</c:v>
                </c:pt>
                <c:pt idx="37">
                  <c:v>42781</c:v>
                </c:pt>
                <c:pt idx="38">
                  <c:v>42809</c:v>
                </c:pt>
                <c:pt idx="39">
                  <c:v>42840</c:v>
                </c:pt>
                <c:pt idx="40">
                  <c:v>42870</c:v>
                </c:pt>
                <c:pt idx="41">
                  <c:v>42901</c:v>
                </c:pt>
                <c:pt idx="42">
                  <c:v>42931</c:v>
                </c:pt>
                <c:pt idx="43">
                  <c:v>42962</c:v>
                </c:pt>
                <c:pt idx="44">
                  <c:v>42993</c:v>
                </c:pt>
                <c:pt idx="45">
                  <c:v>43023</c:v>
                </c:pt>
                <c:pt idx="46">
                  <c:v>43054</c:v>
                </c:pt>
                <c:pt idx="47">
                  <c:v>43084</c:v>
                </c:pt>
                <c:pt idx="48">
                  <c:v>43115</c:v>
                </c:pt>
                <c:pt idx="49">
                  <c:v>43146</c:v>
                </c:pt>
                <c:pt idx="50">
                  <c:v>43174</c:v>
                </c:pt>
                <c:pt idx="51">
                  <c:v>43205</c:v>
                </c:pt>
                <c:pt idx="52">
                  <c:v>43235</c:v>
                </c:pt>
                <c:pt idx="53">
                  <c:v>43266</c:v>
                </c:pt>
                <c:pt idx="54">
                  <c:v>43296</c:v>
                </c:pt>
                <c:pt idx="55">
                  <c:v>43327</c:v>
                </c:pt>
                <c:pt idx="56">
                  <c:v>43358</c:v>
                </c:pt>
                <c:pt idx="57">
                  <c:v>43388</c:v>
                </c:pt>
                <c:pt idx="58">
                  <c:v>43419</c:v>
                </c:pt>
                <c:pt idx="59">
                  <c:v>43449</c:v>
                </c:pt>
                <c:pt idx="60">
                  <c:v>43480</c:v>
                </c:pt>
                <c:pt idx="61">
                  <c:v>43511</c:v>
                </c:pt>
                <c:pt idx="62">
                  <c:v>43539</c:v>
                </c:pt>
                <c:pt idx="63">
                  <c:v>43570</c:v>
                </c:pt>
                <c:pt idx="64">
                  <c:v>43600</c:v>
                </c:pt>
                <c:pt idx="65">
                  <c:v>43631</c:v>
                </c:pt>
                <c:pt idx="66">
                  <c:v>43661</c:v>
                </c:pt>
                <c:pt idx="67">
                  <c:v>43692</c:v>
                </c:pt>
                <c:pt idx="68">
                  <c:v>43723</c:v>
                </c:pt>
                <c:pt idx="69">
                  <c:v>43753</c:v>
                </c:pt>
                <c:pt idx="70">
                  <c:v>43784</c:v>
                </c:pt>
                <c:pt idx="71">
                  <c:v>43814</c:v>
                </c:pt>
                <c:pt idx="72">
                  <c:v>43845</c:v>
                </c:pt>
                <c:pt idx="73">
                  <c:v>43876</c:v>
                </c:pt>
                <c:pt idx="74">
                  <c:v>43905</c:v>
                </c:pt>
                <c:pt idx="75">
                  <c:v>43936</c:v>
                </c:pt>
                <c:pt idx="76">
                  <c:v>43966</c:v>
                </c:pt>
                <c:pt idx="77">
                  <c:v>43997</c:v>
                </c:pt>
                <c:pt idx="78">
                  <c:v>44027</c:v>
                </c:pt>
                <c:pt idx="79">
                  <c:v>44058</c:v>
                </c:pt>
                <c:pt idx="80">
                  <c:v>44089</c:v>
                </c:pt>
                <c:pt idx="81">
                  <c:v>44119</c:v>
                </c:pt>
                <c:pt idx="82">
                  <c:v>44150</c:v>
                </c:pt>
                <c:pt idx="83">
                  <c:v>44180</c:v>
                </c:pt>
                <c:pt idx="84">
                  <c:v>44211</c:v>
                </c:pt>
                <c:pt idx="85">
                  <c:v>44242</c:v>
                </c:pt>
                <c:pt idx="86">
                  <c:v>44270</c:v>
                </c:pt>
                <c:pt idx="87">
                  <c:v>44301</c:v>
                </c:pt>
                <c:pt idx="88">
                  <c:v>44331</c:v>
                </c:pt>
                <c:pt idx="89">
                  <c:v>44362</c:v>
                </c:pt>
                <c:pt idx="90">
                  <c:v>44392</c:v>
                </c:pt>
                <c:pt idx="91">
                  <c:v>44423</c:v>
                </c:pt>
                <c:pt idx="92">
                  <c:v>44454</c:v>
                </c:pt>
                <c:pt idx="93">
                  <c:v>44484</c:v>
                </c:pt>
                <c:pt idx="94">
                  <c:v>44515</c:v>
                </c:pt>
                <c:pt idx="95">
                  <c:v>44545</c:v>
                </c:pt>
                <c:pt idx="96">
                  <c:v>44576</c:v>
                </c:pt>
                <c:pt idx="97">
                  <c:v>44607</c:v>
                </c:pt>
                <c:pt idx="98">
                  <c:v>44635</c:v>
                </c:pt>
                <c:pt idx="99">
                  <c:v>44666</c:v>
                </c:pt>
                <c:pt idx="100">
                  <c:v>44696</c:v>
                </c:pt>
                <c:pt idx="101">
                  <c:v>44727</c:v>
                </c:pt>
                <c:pt idx="102">
                  <c:v>44757</c:v>
                </c:pt>
                <c:pt idx="103">
                  <c:v>44788</c:v>
                </c:pt>
                <c:pt idx="104">
                  <c:v>44819</c:v>
                </c:pt>
                <c:pt idx="105">
                  <c:v>44849</c:v>
                </c:pt>
                <c:pt idx="106">
                  <c:v>44880</c:v>
                </c:pt>
                <c:pt idx="107">
                  <c:v>44910</c:v>
                </c:pt>
                <c:pt idx="108">
                  <c:v>44941</c:v>
                </c:pt>
                <c:pt idx="109">
                  <c:v>44972</c:v>
                </c:pt>
                <c:pt idx="110">
                  <c:v>45000</c:v>
                </c:pt>
                <c:pt idx="111">
                  <c:v>45031</c:v>
                </c:pt>
                <c:pt idx="112">
                  <c:v>45061</c:v>
                </c:pt>
                <c:pt idx="113">
                  <c:v>45092</c:v>
                </c:pt>
                <c:pt idx="114">
                  <c:v>45122</c:v>
                </c:pt>
                <c:pt idx="115">
                  <c:v>45153</c:v>
                </c:pt>
                <c:pt idx="116">
                  <c:v>45184</c:v>
                </c:pt>
                <c:pt idx="117">
                  <c:v>45214</c:v>
                </c:pt>
                <c:pt idx="118">
                  <c:v>45245</c:v>
                </c:pt>
                <c:pt idx="119">
                  <c:v>45275</c:v>
                </c:pt>
                <c:pt idx="120">
                  <c:v>45306</c:v>
                </c:pt>
                <c:pt idx="121">
                  <c:v>45337</c:v>
                </c:pt>
                <c:pt idx="122">
                  <c:v>45366</c:v>
                </c:pt>
                <c:pt idx="123">
                  <c:v>45397</c:v>
                </c:pt>
                <c:pt idx="124">
                  <c:v>45427</c:v>
                </c:pt>
                <c:pt idx="125">
                  <c:v>45458</c:v>
                </c:pt>
                <c:pt idx="126">
                  <c:v>45488</c:v>
                </c:pt>
                <c:pt idx="127">
                  <c:v>45519</c:v>
                </c:pt>
                <c:pt idx="128">
                  <c:v>45550</c:v>
                </c:pt>
                <c:pt idx="129">
                  <c:v>45580</c:v>
                </c:pt>
                <c:pt idx="130">
                  <c:v>45611</c:v>
                </c:pt>
                <c:pt idx="131">
                  <c:v>45641</c:v>
                </c:pt>
              </c:strCache>
            </c:strRef>
          </c:cat>
          <c:val>
            <c:numRef>
              <c:f>Data!$C$124:$C$255</c:f>
              <c:numCache>
                <c:ptCount val="132"/>
                <c:pt idx="0">
                  <c:v>50.25921753014627</c:v>
                </c:pt>
                <c:pt idx="1">
                  <c:v>49.253276866925106</c:v>
                </c:pt>
                <c:pt idx="2">
                  <c:v>50.439849376046695</c:v>
                </c:pt>
                <c:pt idx="3">
                  <c:v>49.480226532674145</c:v>
                </c:pt>
                <c:pt idx="4">
                  <c:v>49.07906238832897</c:v>
                </c:pt>
                <c:pt idx="5">
                  <c:v>48.287535452130776</c:v>
                </c:pt>
                <c:pt idx="6">
                  <c:v>47.89826091952167</c:v>
                </c:pt>
                <c:pt idx="7">
                  <c:v>48.998473098964126</c:v>
                </c:pt>
                <c:pt idx="8">
                  <c:v>48.43548308231789</c:v>
                </c:pt>
                <c:pt idx="9">
                  <c:v>48.092863433561696</c:v>
                </c:pt>
                <c:pt idx="10">
                  <c:v>48.81709606438839</c:v>
                </c:pt>
                <c:pt idx="11">
                  <c:v>48.65274523655801</c:v>
                </c:pt>
                <c:pt idx="12">
                  <c:v>47.35445438926016</c:v>
                </c:pt>
                <c:pt idx="13">
                  <c:v>48.7180419096525</c:v>
                </c:pt>
                <c:pt idx="14">
                  <c:v>45.897294766940185</c:v>
                </c:pt>
                <c:pt idx="15">
                  <c:v>46.78938343879124</c:v>
                </c:pt>
                <c:pt idx="16">
                  <c:v>46.25006364454129</c:v>
                </c:pt>
                <c:pt idx="17">
                  <c:v>45.64451106411609</c:v>
                </c:pt>
                <c:pt idx="18">
                  <c:v>45.864760095970055</c:v>
                </c:pt>
                <c:pt idx="19">
                  <c:v>44.958631876117515</c:v>
                </c:pt>
                <c:pt idx="20">
                  <c:v>46.608499163753216</c:v>
                </c:pt>
                <c:pt idx="21">
                  <c:v>47.83907056383049</c:v>
                </c:pt>
                <c:pt idx="22">
                  <c:v>47.74006810568606</c:v>
                </c:pt>
                <c:pt idx="23">
                  <c:v>48.11648770444179</c:v>
                </c:pt>
                <c:pt idx="24">
                  <c:v>48.231476312250656</c:v>
                </c:pt>
                <c:pt idx="25">
                  <c:v>48.66510904020495</c:v>
                </c:pt>
                <c:pt idx="26">
                  <c:v>48.28917934334157</c:v>
                </c:pt>
                <c:pt idx="27">
                  <c:v>47.90597079787379</c:v>
                </c:pt>
                <c:pt idx="28">
                  <c:v>47.77261868389952</c:v>
                </c:pt>
                <c:pt idx="29">
                  <c:v>47.333440617674405</c:v>
                </c:pt>
                <c:pt idx="30">
                  <c:v>46.8085549810431</c:v>
                </c:pt>
                <c:pt idx="31">
                  <c:v>45.896845705423175</c:v>
                </c:pt>
                <c:pt idx="32">
                  <c:v>45.338898780103015</c:v>
                </c:pt>
                <c:pt idx="33">
                  <c:v>47.52689285525793</c:v>
                </c:pt>
                <c:pt idx="34">
                  <c:v>47.56599889359187</c:v>
                </c:pt>
                <c:pt idx="35">
                  <c:v>47.594995521792995</c:v>
                </c:pt>
                <c:pt idx="36">
                  <c:v>47.17781703248643</c:v>
                </c:pt>
                <c:pt idx="37">
                  <c:v>46.72085038956416</c:v>
                </c:pt>
                <c:pt idx="38">
                  <c:v>46.49716910083204</c:v>
                </c:pt>
                <c:pt idx="39">
                  <c:v>46.55135728876307</c:v>
                </c:pt>
                <c:pt idx="40">
                  <c:v>46.38451957138257</c:v>
                </c:pt>
                <c:pt idx="41">
                  <c:v>46.495617889667294</c:v>
                </c:pt>
                <c:pt idx="42">
                  <c:v>46.30674418212146</c:v>
                </c:pt>
                <c:pt idx="43">
                  <c:v>46.71717349821692</c:v>
                </c:pt>
                <c:pt idx="44">
                  <c:v>46.658382873324584</c:v>
                </c:pt>
                <c:pt idx="45">
                  <c:v>43.91258190409635</c:v>
                </c:pt>
                <c:pt idx="46">
                  <c:v>47.020885136393595</c:v>
                </c:pt>
                <c:pt idx="47">
                  <c:v>48.01341724908673</c:v>
                </c:pt>
                <c:pt idx="48">
                  <c:v>47.522105470469675</c:v>
                </c:pt>
                <c:pt idx="49">
                  <c:v>47.6496240690319</c:v>
                </c:pt>
                <c:pt idx="50">
                  <c:v>47.685384381122084</c:v>
                </c:pt>
                <c:pt idx="51">
                  <c:v>44.9193325444539</c:v>
                </c:pt>
                <c:pt idx="52">
                  <c:v>46.494185096307575</c:v>
                </c:pt>
                <c:pt idx="53">
                  <c:v>46.55313796209672</c:v>
                </c:pt>
                <c:pt idx="54">
                  <c:v>46.51658615960109</c:v>
                </c:pt>
                <c:pt idx="55">
                  <c:v>45.78639071373112</c:v>
                </c:pt>
                <c:pt idx="56">
                  <c:v>45.570843948861544</c:v>
                </c:pt>
                <c:pt idx="57">
                  <c:v>45.50795733962969</c:v>
                </c:pt>
                <c:pt idx="58">
                  <c:v>45.66114497643315</c:v>
                </c:pt>
                <c:pt idx="59">
                  <c:v>45.63908770561041</c:v>
                </c:pt>
                <c:pt idx="60">
                  <c:v>45.98883541967355</c:v>
                </c:pt>
                <c:pt idx="61">
                  <c:v>46.2063006203867</c:v>
                </c:pt>
                <c:pt idx="62">
                  <c:v>46.07661936472484</c:v>
                </c:pt>
                <c:pt idx="63">
                  <c:v>45.22495078047722</c:v>
                </c:pt>
                <c:pt idx="64">
                  <c:v>45.77748684415626</c:v>
                </c:pt>
                <c:pt idx="65">
                  <c:v>46.19995747412392</c:v>
                </c:pt>
                <c:pt idx="66">
                  <c:v>46.64315499098146</c:v>
                </c:pt>
                <c:pt idx="67">
                  <c:v>45.72551665631264</c:v>
                </c:pt>
                <c:pt idx="68">
                  <c:v>46.11722362218276</c:v>
                </c:pt>
                <c:pt idx="69">
                  <c:v>46.1470798031233</c:v>
                </c:pt>
                <c:pt idx="70">
                  <c:v>45.43791564043641</c:v>
                </c:pt>
                <c:pt idx="71">
                  <c:v>46.132786521197204</c:v>
                </c:pt>
                <c:pt idx="72">
                  <c:v>45.818062235229036</c:v>
                </c:pt>
                <c:pt idx="73">
                  <c:v>46.217631066850345</c:v>
                </c:pt>
                <c:pt idx="74">
                  <c:v>45.46129347802793</c:v>
                </c:pt>
                <c:pt idx="75">
                  <c:v>45.64612207758885</c:v>
                </c:pt>
                <c:pt idx="76">
                  <c:v>45.68670925401646</c:v>
                </c:pt>
                <c:pt idx="77">
                  <c:v>45.19910914530868</c:v>
                </c:pt>
                <c:pt idx="78">
                  <c:v>43.82470792538737</c:v>
                </c:pt>
                <c:pt idx="79">
                  <c:v>41.92638594669167</c:v>
                </c:pt>
                <c:pt idx="80">
                  <c:v>42.543249133758934</c:v>
                </c:pt>
                <c:pt idx="81">
                  <c:v>40.85603864583665</c:v>
                </c:pt>
                <c:pt idx="82">
                  <c:v>47.270145052225075</c:v>
                </c:pt>
                <c:pt idx="83">
                  <c:v>48.05563785728892</c:v>
                </c:pt>
                <c:pt idx="84">
                  <c:v>41.08293825394251</c:v>
                </c:pt>
                <c:pt idx="85">
                  <c:v>46.380446481542805</c:v>
                </c:pt>
                <c:pt idx="86">
                  <c:v>46.911240128168664</c:v>
                </c:pt>
                <c:pt idx="87">
                  <c:v>47.066652898797976</c:v>
                </c:pt>
                <c:pt idx="88">
                  <c:v>47.1392744350897</c:v>
                </c:pt>
                <c:pt idx="89">
                  <c:v>45.03473183758251</c:v>
                </c:pt>
                <c:pt idx="90">
                  <c:v>47.49266702284032</c:v>
                </c:pt>
                <c:pt idx="91">
                  <c:v>47.90274026077894</c:v>
                </c:pt>
                <c:pt idx="92">
                  <c:v>47.574617642306414</c:v>
                </c:pt>
                <c:pt idx="93">
                  <c:v>47.77726197172869</c:v>
                </c:pt>
                <c:pt idx="94">
                  <c:v>47.99869375839583</c:v>
                </c:pt>
                <c:pt idx="95">
                  <c:v>48.08174256102981</c:v>
                </c:pt>
                <c:pt idx="96">
                  <c:v>46.99134320749289</c:v>
                </c:pt>
                <c:pt idx="97">
                  <c:v>46.808246530349976</c:v>
                </c:pt>
                <c:pt idx="98">
                  <c:v>45.866073797013286</c:v>
                </c:pt>
                <c:pt idx="99">
                  <c:v>44.609650604851545</c:v>
                </c:pt>
                <c:pt idx="100">
                  <c:v>44.857127118406424</c:v>
                </c:pt>
                <c:pt idx="101">
                  <c:v>42.595058294228096</c:v>
                </c:pt>
                <c:pt idx="102">
                  <c:v>42.34727916866327</c:v>
                </c:pt>
                <c:pt idx="103">
                  <c:v>41.723689343913954</c:v>
                </c:pt>
                <c:pt idx="104">
                  <c:v>40.956157165264564</c:v>
                </c:pt>
                <c:pt idx="105">
                  <c:v>41.304445948959845</c:v>
                </c:pt>
                <c:pt idx="106">
                  <c:v>41.18586524074908</c:v>
                </c:pt>
                <c:pt idx="107">
                  <c:v>40.815215394395494</c:v>
                </c:pt>
                <c:pt idx="108">
                  <c:v>41.21222361885701</c:v>
                </c:pt>
                <c:pt idx="109">
                  <c:v>41.04459209967097</c:v>
                </c:pt>
                <c:pt idx="110">
                  <c:v>40.74539597672867</c:v>
                </c:pt>
                <c:pt idx="111">
                  <c:v>40.58447413646788</c:v>
                </c:pt>
                <c:pt idx="112">
                  <c:v>40.131447092804656</c:v>
                </c:pt>
                <c:pt idx="113">
                  <c:v>39.73170153705836</c:v>
                </c:pt>
                <c:pt idx="114">
                  <c:v>40.03606397171825</c:v>
                </c:pt>
                <c:pt idx="115">
                  <c:v>39.823887975953426</c:v>
                </c:pt>
                <c:pt idx="116">
                  <c:v>39.609517116208174</c:v>
                </c:pt>
                <c:pt idx="117">
                  <c:v>39.751662305238995</c:v>
                </c:pt>
                <c:pt idx="118">
                  <c:v>40.27800027922314</c:v>
                </c:pt>
                <c:pt idx="119">
                  <c:v>40.22484765592218</c:v>
                </c:pt>
                <c:pt idx="120">
                  <c:v>40.11352585200761</c:v>
                </c:pt>
                <c:pt idx="121">
                  <c:v>40.49825226667635</c:v>
                </c:pt>
              </c:numCache>
            </c:numRef>
          </c:val>
          <c:smooth val="0"/>
        </c:ser>
        <c:marker val="1"/>
        <c:axId val="15224051"/>
        <c:axId val="51269616"/>
      </c:lineChart>
      <c:lineChart>
        <c:grouping val="standard"/>
        <c:varyColors val="0"/>
        <c:ser>
          <c:idx val="0"/>
          <c:order val="1"/>
          <c:tx>
            <c:v>Foreign reserves / Monetary Base (RHS) 外匯儲備 / 貨幣基礎（右邊刻度）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Data!$A$124:$A$255</c:f>
              <c:numCache>
                <c:ptCount val="132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  <c:pt idx="126">
                  <c:v>2024</c:v>
                </c:pt>
              </c:numCache>
            </c:numRef>
          </c:cat>
          <c:val>
            <c:numRef>
              <c:f>Data!$D$124:$D$255</c:f>
              <c:numCache>
                <c:ptCount val="132"/>
                <c:pt idx="0">
                  <c:v>1.893221882267317</c:v>
                </c:pt>
                <c:pt idx="1">
                  <c:v>1.9490097416146994</c:v>
                </c:pt>
                <c:pt idx="2">
                  <c:v>1.9574302542637436</c:v>
                </c:pt>
                <c:pt idx="3">
                  <c:v>1.956440486004883</c:v>
                </c:pt>
                <c:pt idx="4">
                  <c:v>1.976136937998225</c:v>
                </c:pt>
                <c:pt idx="5">
                  <c:v>1.9693241819188043</c:v>
                </c:pt>
                <c:pt idx="6">
                  <c:v>1.914997054184009</c:v>
                </c:pt>
                <c:pt idx="7">
                  <c:v>1.9217542612307519</c:v>
                </c:pt>
                <c:pt idx="8">
                  <c:v>1.8771262220071863</c:v>
                </c:pt>
                <c:pt idx="9">
                  <c:v>1.8826976060096632</c:v>
                </c:pt>
                <c:pt idx="10">
                  <c:v>1.8968435169362894</c:v>
                </c:pt>
                <c:pt idx="11">
                  <c:v>1.8926025365958028</c:v>
                </c:pt>
                <c:pt idx="12">
                  <c:v>1.8702365074602925</c:v>
                </c:pt>
                <c:pt idx="13">
                  <c:v>1.8875565324380366</c:v>
                </c:pt>
                <c:pt idx="14">
                  <c:v>1.898765559515955</c:v>
                </c:pt>
                <c:pt idx="15">
                  <c:v>1.8642456154857951</c:v>
                </c:pt>
                <c:pt idx="16">
                  <c:v>1.879364987858532</c:v>
                </c:pt>
                <c:pt idx="17">
                  <c:v>1.8538515301983658</c:v>
                </c:pt>
                <c:pt idx="18">
                  <c:v>1.8548720558700982</c:v>
                </c:pt>
                <c:pt idx="19">
                  <c:v>1.8201714899683283</c:v>
                </c:pt>
                <c:pt idx="20">
                  <c:v>1.8053766012415833</c:v>
                </c:pt>
                <c:pt idx="21">
                  <c:v>1.7524991751218002</c:v>
                </c:pt>
                <c:pt idx="22">
                  <c:v>1.7420879619277188</c:v>
                </c:pt>
                <c:pt idx="23">
                  <c:v>1.7457119107173351</c:v>
                </c:pt>
                <c:pt idx="24">
                  <c:v>1.7262481982205875</c:v>
                </c:pt>
                <c:pt idx="25">
                  <c:v>1.7411204140281908</c:v>
                </c:pt>
                <c:pt idx="26">
                  <c:v>1.7498501159809394</c:v>
                </c:pt>
                <c:pt idx="27">
                  <c:v>1.74579911481515</c:v>
                </c:pt>
                <c:pt idx="28">
                  <c:v>1.7456531528441148</c:v>
                </c:pt>
                <c:pt idx="29">
                  <c:v>1.739027907265834</c:v>
                </c:pt>
                <c:pt idx="30">
                  <c:v>1.7538225909380982</c:v>
                </c:pt>
                <c:pt idx="31">
                  <c:v>1.7466890943309297</c:v>
                </c:pt>
                <c:pt idx="32">
                  <c:v>1.7357565003062454</c:v>
                </c:pt>
                <c:pt idx="33">
                  <c:v>1.8355995972001704</c:v>
                </c:pt>
                <c:pt idx="34">
                  <c:v>1.8418700330023234</c:v>
                </c:pt>
                <c:pt idx="35">
                  <c:v>1.8306193862675766</c:v>
                </c:pt>
                <c:pt idx="36">
                  <c:v>1.819322962674612</c:v>
                </c:pt>
                <c:pt idx="37">
                  <c:v>1.8373166299552797</c:v>
                </c:pt>
                <c:pt idx="38">
                  <c:v>1.8618025579512163</c:v>
                </c:pt>
                <c:pt idx="39">
                  <c:v>1.881456542389771</c:v>
                </c:pt>
                <c:pt idx="40">
                  <c:v>1.8925450500985566</c:v>
                </c:pt>
                <c:pt idx="41">
                  <c:v>1.9139836313815979</c:v>
                </c:pt>
                <c:pt idx="42">
                  <c:v>1.9383725615112521</c:v>
                </c:pt>
                <c:pt idx="43">
                  <c:v>1.9420800911557894</c:v>
                </c:pt>
                <c:pt idx="44">
                  <c:v>1.9558584043527099</c:v>
                </c:pt>
                <c:pt idx="45">
                  <c:v>1.953081504286651</c:v>
                </c:pt>
                <c:pt idx="46">
                  <c:v>1.9659182940778652</c:v>
                </c:pt>
                <c:pt idx="47">
                  <c:v>1.9989337704933579</c:v>
                </c:pt>
                <c:pt idx="48">
                  <c:v>2.0302390858013704</c:v>
                </c:pt>
                <c:pt idx="49">
                  <c:v>2.0201523741655576</c:v>
                </c:pt>
                <c:pt idx="50">
                  <c:v>1.9978040238747357</c:v>
                </c:pt>
                <c:pt idx="51">
                  <c:v>2.041272733585307</c:v>
                </c:pt>
                <c:pt idx="52">
                  <c:v>2.0620549592449566</c:v>
                </c:pt>
                <c:pt idx="53">
                  <c:v>2.0602273908658204</c:v>
                </c:pt>
                <c:pt idx="54">
                  <c:v>2.060355969152096</c:v>
                </c:pt>
                <c:pt idx="55">
                  <c:v>2.0696169688723587</c:v>
                </c:pt>
                <c:pt idx="56">
                  <c:v>2.0696137990752814</c:v>
                </c:pt>
                <c:pt idx="57">
                  <c:v>2.0544328443800928</c:v>
                </c:pt>
                <c:pt idx="58">
                  <c:v>2.0481749694008884</c:v>
                </c:pt>
                <c:pt idx="59">
                  <c:v>2.035981999813825</c:v>
                </c:pt>
                <c:pt idx="60">
                  <c:v>2.047339275373783</c:v>
                </c:pt>
                <c:pt idx="61">
                  <c:v>2.0706455675143327</c:v>
                </c:pt>
                <c:pt idx="62">
                  <c:v>2.1024077635469185</c:v>
                </c:pt>
                <c:pt idx="63">
                  <c:v>2.0999168330822786</c:v>
                </c:pt>
                <c:pt idx="64">
                  <c:v>2.1132603198858315</c:v>
                </c:pt>
                <c:pt idx="65">
                  <c:v>2.1424920855164182</c:v>
                </c:pt>
                <c:pt idx="66">
                  <c:v>2.14852082051847</c:v>
                </c:pt>
                <c:pt idx="67">
                  <c:v>2.0689433032928246</c:v>
                </c:pt>
                <c:pt idx="68">
                  <c:v>2.090245758457254</c:v>
                </c:pt>
                <c:pt idx="69">
                  <c:v>2.096969807368277</c:v>
                </c:pt>
                <c:pt idx="70">
                  <c:v>2.059943435068197</c:v>
                </c:pt>
                <c:pt idx="71">
                  <c:v>2.068119043853356</c:v>
                </c:pt>
                <c:pt idx="72">
                  <c:v>2.0484833525119215</c:v>
                </c:pt>
                <c:pt idx="73">
                  <c:v>2.062943471441137</c:v>
                </c:pt>
                <c:pt idx="74">
                  <c:v>2.0178167452778277</c:v>
                </c:pt>
                <c:pt idx="75">
                  <c:v>2.0008866140000796</c:v>
                </c:pt>
                <c:pt idx="76">
                  <c:v>2.0096104928271505</c:v>
                </c:pt>
                <c:pt idx="77">
                  <c:v>1.9747483318790668</c:v>
                </c:pt>
                <c:pt idx="78">
                  <c:v>1.9347877343443574</c:v>
                </c:pt>
                <c:pt idx="79">
                  <c:v>1.916143673944879</c:v>
                </c:pt>
                <c:pt idx="80">
                  <c:v>1.8514800246214038</c:v>
                </c:pt>
                <c:pt idx="81">
                  <c:v>1.7487366057416953</c:v>
                </c:pt>
                <c:pt idx="82">
                  <c:v>1.7836344273276554</c:v>
                </c:pt>
                <c:pt idx="83">
                  <c:v>1.81688156287691</c:v>
                </c:pt>
                <c:pt idx="84">
                  <c:v>1.8101288652351673</c:v>
                </c:pt>
                <c:pt idx="85">
                  <c:v>1.8194610635367416</c:v>
                </c:pt>
                <c:pt idx="86">
                  <c:v>1.811440347443936</c:v>
                </c:pt>
                <c:pt idx="87">
                  <c:v>1.803470889353273</c:v>
                </c:pt>
                <c:pt idx="88">
                  <c:v>1.817524238717447</c:v>
                </c:pt>
                <c:pt idx="89">
                  <c:v>1.801661449077303</c:v>
                </c:pt>
                <c:pt idx="90">
                  <c:v>1.8171392328727243</c:v>
                </c:pt>
                <c:pt idx="91">
                  <c:v>1.8273669372584185</c:v>
                </c:pt>
                <c:pt idx="92">
                  <c:v>1.8185749044799437</c:v>
                </c:pt>
                <c:pt idx="93">
                  <c:v>1.829814627990191</c:v>
                </c:pt>
                <c:pt idx="94">
                  <c:v>1.8361851559953835</c:v>
                </c:pt>
                <c:pt idx="95">
                  <c:v>1.8169028616343648</c:v>
                </c:pt>
                <c:pt idx="96">
                  <c:v>1.776965006253097</c:v>
                </c:pt>
                <c:pt idx="97">
                  <c:v>1.7753775570493895</c:v>
                </c:pt>
                <c:pt idx="98">
                  <c:v>1.756280686330753</c:v>
                </c:pt>
                <c:pt idx="99">
                  <c:v>1.6970103414052367</c:v>
                </c:pt>
                <c:pt idx="100">
                  <c:v>1.7142041639788066</c:v>
                </c:pt>
                <c:pt idx="101">
                  <c:v>1.713202880990714</c:v>
                </c:pt>
                <c:pt idx="102">
                  <c:v>1.7538532176896067</c:v>
                </c:pt>
                <c:pt idx="103">
                  <c:v>1.7558176762035804</c:v>
                </c:pt>
                <c:pt idx="104">
                  <c:v>1.703584034922959</c:v>
                </c:pt>
                <c:pt idx="105">
                  <c:v>1.7216281137246512</c:v>
                </c:pt>
                <c:pt idx="106">
                  <c:v>1.7456812161238826</c:v>
                </c:pt>
                <c:pt idx="107">
                  <c:v>1.7272489108493392</c:v>
                </c:pt>
                <c:pt idx="108">
                  <c:v>1.7756212275938794</c:v>
                </c:pt>
                <c:pt idx="109">
                  <c:v>1.7762054344278158</c:v>
                </c:pt>
                <c:pt idx="110">
                  <c:v>1.7763557076913137</c:v>
                </c:pt>
                <c:pt idx="111">
                  <c:v>1.785459913492158</c:v>
                </c:pt>
                <c:pt idx="112">
                  <c:v>1.7655043774009012</c:v>
                </c:pt>
                <c:pt idx="113">
                  <c:v>1.7477232059825167</c:v>
                </c:pt>
                <c:pt idx="114">
                  <c:v>1.758954884149137</c:v>
                </c:pt>
                <c:pt idx="115">
                  <c:v>1.7485431108088547</c:v>
                </c:pt>
                <c:pt idx="116">
                  <c:v>1.731219594420342</c:v>
                </c:pt>
                <c:pt idx="117">
                  <c:v>1.7361982594744287</c:v>
                </c:pt>
                <c:pt idx="118">
                  <c:v>1.7653446919243059</c:v>
                </c:pt>
                <c:pt idx="119">
                  <c:v>1.7531397327442608</c:v>
                </c:pt>
                <c:pt idx="120">
                  <c:v>1.7311981608791098</c:v>
                </c:pt>
                <c:pt idx="121">
                  <c:v>1.7430246295512721</c:v>
                </c:pt>
              </c:numCache>
            </c:numRef>
          </c:val>
          <c:smooth val="0"/>
        </c:ser>
        <c:marker val="1"/>
        <c:axId val="2920113"/>
        <c:axId val="61322374"/>
      </c:lineChart>
      <c:dateAx>
        <c:axId val="15224051"/>
        <c:scaling>
          <c:orientation val="minMax"/>
          <c:max val="45627"/>
          <c:min val="41640"/>
        </c:scaling>
        <c:axPos val="b"/>
        <c:delete val="0"/>
        <c:numFmt formatCode="mmm-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51269616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51269616"/>
        <c:scaling>
          <c:orientation val="minMax"/>
          <c:max val="60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051"/>
        <c:crossesAt val="1260"/>
        <c:crossBetween val="between"/>
        <c:dispUnits/>
        <c:majorUnit val="5"/>
      </c:valAx>
      <c:catAx>
        <c:axId val="2920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1322374"/>
        <c:crosses val="max"/>
        <c:auto val="1"/>
        <c:lblOffset val="100"/>
        <c:tickLblSkip val="6"/>
        <c:tickMarkSkip val="6"/>
        <c:noMultiLvlLbl val="0"/>
      </c:catAx>
      <c:valAx>
        <c:axId val="61322374"/>
        <c:scaling>
          <c:orientation val="minMax"/>
          <c:max val="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Times
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倍</a:t>
                </a:r>
              </a:p>
            </c:rich>
          </c:tx>
          <c:layout>
            <c:manualLayout>
              <c:xMode val="factor"/>
              <c:yMode val="factor"/>
              <c:x val="0.00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11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5"/>
          <c:y val="0.15375"/>
          <c:w val="0.7765"/>
          <c:h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headerFooter>
    <oddFooter>&amp;L&amp;"Times New Roman"&amp;10©2024 Hong Kong Monetary Authority &amp;"PMingLiu"&amp;10香港金融管理局&amp;R&amp;"PMingLiu"&amp;10金融數據月報&amp;"Times New Roman"&amp;10 Monthly Statistical Bulletin 4/2024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pane xSplit="2" ySplit="3" topLeftCell="C2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5" sqref="E245"/>
    </sheetView>
  </sheetViews>
  <sheetFormatPr defaultColWidth="9.140625" defaultRowHeight="12.75" outlineLevelRow="1" outlineLevelCol="1"/>
  <cols>
    <col min="1" max="1" width="8.7109375" style="5" customWidth="1"/>
    <col min="2" max="2" width="10.7109375" style="5" customWidth="1"/>
    <col min="3" max="7" width="10.7109375" style="1" customWidth="1"/>
    <col min="8" max="10" width="10.7109375" style="1" hidden="1" customWidth="1" outlineLevel="1"/>
    <col min="11" max="11" width="9.140625" style="1" customWidth="1" collapsed="1"/>
    <col min="12" max="16384" width="9.140625" style="1" customWidth="1"/>
  </cols>
  <sheetData>
    <row r="1" spans="1:10" s="4" customFormat="1" ht="12.75">
      <c r="A1" s="3"/>
      <c r="B1" s="3"/>
      <c r="C1" s="10" t="s">
        <v>0</v>
      </c>
      <c r="D1" s="10"/>
      <c r="E1" s="10"/>
      <c r="F1" s="10"/>
      <c r="G1" s="10"/>
      <c r="H1" s="10"/>
      <c r="I1" s="10"/>
      <c r="J1" s="10"/>
    </row>
    <row r="2" spans="1:10" s="2" customFormat="1" ht="51">
      <c r="A2" s="3"/>
      <c r="B2" s="3"/>
      <c r="C2" s="2" t="s">
        <v>9</v>
      </c>
      <c r="D2" s="2" t="s">
        <v>10</v>
      </c>
      <c r="E2" s="2" t="s">
        <v>0</v>
      </c>
      <c r="F2" s="2" t="s">
        <v>6</v>
      </c>
      <c r="G2" s="2" t="s">
        <v>5</v>
      </c>
      <c r="H2" s="2" t="s">
        <v>2</v>
      </c>
      <c r="I2" s="2" t="s">
        <v>4</v>
      </c>
      <c r="J2" s="2" t="s">
        <v>3</v>
      </c>
    </row>
    <row r="3" spans="1:10" s="9" customFormat="1" ht="12.75">
      <c r="A3" s="11"/>
      <c r="B3" s="11"/>
      <c r="C3" s="6" t="s">
        <v>7</v>
      </c>
      <c r="D3" s="6" t="s">
        <v>8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</row>
    <row r="4" spans="2:7" ht="12.75" outlineLevel="1">
      <c r="B4" s="7">
        <v>38001</v>
      </c>
      <c r="C4" s="8">
        <f>E4/F4*100</f>
        <v>43.957080772579275</v>
      </c>
      <c r="D4" s="8">
        <f>E4/G4</f>
        <v>2.90790695704523</v>
      </c>
      <c r="E4" s="12">
        <v>961229</v>
      </c>
      <c r="F4" s="12">
        <v>2186744.395</v>
      </c>
      <c r="G4" s="12">
        <v>330557</v>
      </c>
    </row>
    <row r="5" spans="2:7" ht="12.75" outlineLevel="1">
      <c r="B5" s="7">
        <v>38032</v>
      </c>
      <c r="C5" s="8">
        <f>E5/F5*100</f>
        <v>43.37739330619979</v>
      </c>
      <c r="D5" s="8">
        <f>E5/G5</f>
        <v>2.971457444211294</v>
      </c>
      <c r="E5" s="12">
        <v>961525</v>
      </c>
      <c r="F5" s="12">
        <v>2216650.026</v>
      </c>
      <c r="G5" s="12">
        <v>323587</v>
      </c>
    </row>
    <row r="6" spans="2:7" ht="12.75" outlineLevel="1">
      <c r="B6" s="7">
        <v>38061</v>
      </c>
      <c r="C6" s="8">
        <f>E6/F6*100</f>
        <v>46.24423830477705</v>
      </c>
      <c r="D6" s="8">
        <f>E6/G6</f>
        <v>2.9873461648096966</v>
      </c>
      <c r="E6" s="12">
        <v>964160</v>
      </c>
      <c r="F6" s="12">
        <v>2084930.005</v>
      </c>
      <c r="G6" s="12">
        <v>322748</v>
      </c>
    </row>
    <row r="7" spans="2:7" ht="12.75" outlineLevel="1">
      <c r="B7" s="7">
        <v>38092</v>
      </c>
      <c r="C7" s="8">
        <f>E7/F7*100</f>
        <v>46.10707970993263</v>
      </c>
      <c r="D7" s="8">
        <f>E7/G7</f>
        <v>2.9410515069829772</v>
      </c>
      <c r="E7" s="12">
        <v>952486</v>
      </c>
      <c r="F7" s="12">
        <v>2065812.899</v>
      </c>
      <c r="G7" s="12">
        <v>323859</v>
      </c>
    </row>
    <row r="8" spans="2:7" ht="12.75" outlineLevel="1">
      <c r="B8" s="7">
        <v>38122</v>
      </c>
      <c r="C8" s="8">
        <f aca="true" t="shared" si="0" ref="C8:C13">E8/F8*100</f>
        <v>45.28999022208093</v>
      </c>
      <c r="D8" s="8">
        <f aca="true" t="shared" si="1" ref="D8:D13">E8/G8</f>
        <v>3.079010314705447</v>
      </c>
      <c r="E8" s="12">
        <v>935819</v>
      </c>
      <c r="F8" s="12">
        <v>2066282.186</v>
      </c>
      <c r="G8" s="12">
        <v>303935</v>
      </c>
    </row>
    <row r="9" spans="2:7" ht="12.75" outlineLevel="1">
      <c r="B9" s="7">
        <v>38153</v>
      </c>
      <c r="C9" s="8">
        <f t="shared" si="0"/>
        <v>45.21904499839395</v>
      </c>
      <c r="D9" s="8">
        <f t="shared" si="1"/>
        <v>3.081733270083261</v>
      </c>
      <c r="E9" s="12">
        <v>941978</v>
      </c>
      <c r="F9" s="12">
        <v>2083144.392</v>
      </c>
      <c r="G9" s="12">
        <v>305665</v>
      </c>
    </row>
    <row r="10" spans="1:7" ht="12.75" outlineLevel="1">
      <c r="A10" s="5">
        <v>2004</v>
      </c>
      <c r="B10" s="7">
        <v>38183</v>
      </c>
      <c r="C10" s="8">
        <f t="shared" si="0"/>
        <v>44.904308176536425</v>
      </c>
      <c r="D10" s="8">
        <f t="shared" si="1"/>
        <v>3.2786176107827214</v>
      </c>
      <c r="E10" s="12">
        <v>922403</v>
      </c>
      <c r="F10" s="12">
        <v>2054152.569</v>
      </c>
      <c r="G10" s="12">
        <v>281339</v>
      </c>
    </row>
    <row r="11" spans="2:7" ht="12.75" outlineLevel="1">
      <c r="B11" s="7">
        <v>38214</v>
      </c>
      <c r="C11" s="8">
        <f t="shared" si="0"/>
        <v>44.9654801503662</v>
      </c>
      <c r="D11" s="8">
        <f t="shared" si="1"/>
        <v>3.3215583649964593</v>
      </c>
      <c r="E11" s="12">
        <v>924021</v>
      </c>
      <c r="F11" s="12">
        <v>2054956.373</v>
      </c>
      <c r="G11" s="12">
        <v>278189</v>
      </c>
    </row>
    <row r="12" spans="2:7" ht="12.75" outlineLevel="1">
      <c r="B12" s="7">
        <v>38245</v>
      </c>
      <c r="C12" s="8">
        <f t="shared" si="0"/>
        <v>44.302812173204885</v>
      </c>
      <c r="D12" s="8">
        <f t="shared" si="1"/>
        <v>3.306542705397401</v>
      </c>
      <c r="E12" s="12">
        <v>923276</v>
      </c>
      <c r="F12" s="12">
        <v>2084012.176</v>
      </c>
      <c r="G12" s="12">
        <v>279227</v>
      </c>
    </row>
    <row r="13" spans="2:7" ht="12.75" outlineLevel="1">
      <c r="B13" s="7">
        <v>38275</v>
      </c>
      <c r="C13" s="8">
        <f t="shared" si="0"/>
        <v>43.77219304082815</v>
      </c>
      <c r="D13" s="8">
        <f t="shared" si="1"/>
        <v>3.285312759308628</v>
      </c>
      <c r="E13" s="12">
        <v>930417</v>
      </c>
      <c r="F13" s="12">
        <v>2125589.182</v>
      </c>
      <c r="G13" s="12">
        <v>283205</v>
      </c>
    </row>
    <row r="14" spans="2:7" ht="12.75" outlineLevel="1">
      <c r="B14" s="7">
        <v>38306</v>
      </c>
      <c r="C14" s="8">
        <f aca="true" t="shared" si="2" ref="C14:C19">E14/F14*100</f>
        <v>43.13153288873053</v>
      </c>
      <c r="D14" s="8">
        <f aca="true" t="shared" si="3" ref="D14:D19">E14/G14</f>
        <v>3.2710614718614717</v>
      </c>
      <c r="E14" s="12">
        <v>944519</v>
      </c>
      <c r="F14" s="12">
        <v>2189857.25</v>
      </c>
      <c r="G14" s="12">
        <v>288750</v>
      </c>
    </row>
    <row r="15" spans="2:7" ht="12.75" outlineLevel="1">
      <c r="B15" s="7">
        <v>38336</v>
      </c>
      <c r="C15" s="8">
        <f t="shared" si="2"/>
        <v>43.272868828409585</v>
      </c>
      <c r="D15" s="8">
        <f t="shared" si="3"/>
        <v>3.251089094164757</v>
      </c>
      <c r="E15" s="12">
        <v>960466</v>
      </c>
      <c r="F15" s="12">
        <v>2219557.025</v>
      </c>
      <c r="G15" s="12">
        <v>295429</v>
      </c>
    </row>
    <row r="16" spans="2:7" ht="12.75" outlineLevel="1" collapsed="1">
      <c r="B16" s="7">
        <v>38367</v>
      </c>
      <c r="C16" s="8">
        <f t="shared" si="2"/>
        <v>43.82718384380076</v>
      </c>
      <c r="D16" s="8">
        <f t="shared" si="3"/>
        <v>3.174617423549996</v>
      </c>
      <c r="E16" s="12">
        <v>972525</v>
      </c>
      <c r="F16" s="12">
        <v>2218999.522</v>
      </c>
      <c r="G16" s="12">
        <v>306344</v>
      </c>
    </row>
    <row r="17" spans="2:7" ht="12.75" outlineLevel="1">
      <c r="B17" s="7">
        <v>38398</v>
      </c>
      <c r="C17" s="8">
        <f t="shared" si="2"/>
        <v>42.33106119283391</v>
      </c>
      <c r="D17" s="8">
        <f t="shared" si="3"/>
        <v>3.257643790915772</v>
      </c>
      <c r="E17" s="12">
        <v>966367</v>
      </c>
      <c r="F17" s="12">
        <v>2282879.221</v>
      </c>
      <c r="G17" s="12">
        <v>296646</v>
      </c>
    </row>
    <row r="18" spans="2:7" ht="12.75" outlineLevel="1">
      <c r="B18" s="7">
        <v>38426</v>
      </c>
      <c r="C18" s="8">
        <f t="shared" si="2"/>
        <v>43.109305230701274</v>
      </c>
      <c r="D18" s="8">
        <f t="shared" si="3"/>
        <v>3.329111628750366</v>
      </c>
      <c r="E18" s="12">
        <v>954696</v>
      </c>
      <c r="F18" s="12">
        <v>2214593.798</v>
      </c>
      <c r="G18" s="12">
        <v>286772</v>
      </c>
    </row>
    <row r="19" spans="2:7" ht="12.75" outlineLevel="1">
      <c r="B19" s="7">
        <v>38457</v>
      </c>
      <c r="C19" s="8">
        <f t="shared" si="2"/>
        <v>43.0228131646618</v>
      </c>
      <c r="D19" s="8">
        <f t="shared" si="3"/>
        <v>3.3283259261323264</v>
      </c>
      <c r="E19" s="12">
        <v>955589</v>
      </c>
      <c r="F19" s="12">
        <v>2221121.609</v>
      </c>
      <c r="G19" s="12">
        <v>287108</v>
      </c>
    </row>
    <row r="20" spans="2:7" ht="12.75" outlineLevel="1">
      <c r="B20" s="7">
        <v>38487</v>
      </c>
      <c r="C20" s="8">
        <f aca="true" t="shared" si="4" ref="C20:C26">E20/F20*100</f>
        <v>43.38523193895415</v>
      </c>
      <c r="D20" s="8">
        <f aca="true" t="shared" si="5" ref="D20:D26">E20/G20</f>
        <v>3.3885603893608844</v>
      </c>
      <c r="E20" s="12">
        <v>952443</v>
      </c>
      <c r="F20" s="12">
        <v>2195316.142</v>
      </c>
      <c r="G20" s="12">
        <v>281076</v>
      </c>
    </row>
    <row r="21" spans="2:7" ht="12.75" outlineLevel="1">
      <c r="B21" s="7">
        <v>38518</v>
      </c>
      <c r="C21" s="8">
        <f t="shared" si="4"/>
        <v>42.57350727037444</v>
      </c>
      <c r="D21" s="8">
        <f t="shared" si="5"/>
        <v>3.3649108489310744</v>
      </c>
      <c r="E21" s="12">
        <v>948316</v>
      </c>
      <c r="F21" s="12">
        <v>2227479.155</v>
      </c>
      <c r="G21" s="12">
        <v>281825</v>
      </c>
    </row>
    <row r="22" spans="1:7" ht="12.75" outlineLevel="1">
      <c r="A22" s="5">
        <v>2005</v>
      </c>
      <c r="B22" s="7">
        <v>38548</v>
      </c>
      <c r="C22" s="8">
        <f t="shared" si="4"/>
        <v>42.21899449769907</v>
      </c>
      <c r="D22" s="8">
        <f t="shared" si="5"/>
        <v>3.3881408170708163</v>
      </c>
      <c r="E22" s="12">
        <v>947602</v>
      </c>
      <c r="F22" s="12">
        <v>2244492.109</v>
      </c>
      <c r="G22" s="12">
        <v>279682</v>
      </c>
    </row>
    <row r="23" spans="2:7" ht="12.75" outlineLevel="1">
      <c r="B23" s="7">
        <v>38579</v>
      </c>
      <c r="C23" s="8">
        <f t="shared" si="4"/>
        <v>42.04519392186267</v>
      </c>
      <c r="D23" s="8">
        <f t="shared" si="5"/>
        <v>3.420038209823019</v>
      </c>
      <c r="E23" s="12">
        <v>950562</v>
      </c>
      <c r="F23" s="12">
        <v>2260810.122</v>
      </c>
      <c r="G23" s="12">
        <v>277939</v>
      </c>
    </row>
    <row r="24" spans="2:7" ht="12.75" outlineLevel="1">
      <c r="B24" s="7">
        <v>38610</v>
      </c>
      <c r="C24" s="8">
        <f t="shared" si="4"/>
        <v>41.49786424709128</v>
      </c>
      <c r="D24" s="8">
        <f t="shared" si="5"/>
        <v>3.3895491839749408</v>
      </c>
      <c r="E24" s="12">
        <v>952243</v>
      </c>
      <c r="F24" s="12">
        <v>2294679.539</v>
      </c>
      <c r="G24" s="12">
        <v>280935</v>
      </c>
    </row>
    <row r="25" spans="2:7" ht="12.75" outlineLevel="1">
      <c r="B25" s="7">
        <v>38640</v>
      </c>
      <c r="C25" s="8">
        <f t="shared" si="4"/>
        <v>41.3110954435204</v>
      </c>
      <c r="D25" s="8">
        <f t="shared" si="5"/>
        <v>3.3938124627289254</v>
      </c>
      <c r="E25" s="12">
        <v>944722</v>
      </c>
      <c r="F25" s="12">
        <v>2286848.097</v>
      </c>
      <c r="G25" s="12">
        <v>278366</v>
      </c>
    </row>
    <row r="26" spans="2:7" ht="12.75" outlineLevel="1">
      <c r="B26" s="7">
        <v>38671</v>
      </c>
      <c r="C26" s="8">
        <f t="shared" si="4"/>
        <v>40.71477275008483</v>
      </c>
      <c r="D26" s="8">
        <f t="shared" si="5"/>
        <v>3.4258698531508154</v>
      </c>
      <c r="E26" s="12">
        <v>949264</v>
      </c>
      <c r="F26" s="12">
        <v>2331497.724</v>
      </c>
      <c r="G26" s="12">
        <v>277087</v>
      </c>
    </row>
    <row r="27" spans="2:7" ht="12.75" outlineLevel="1">
      <c r="B27" s="7">
        <v>38701</v>
      </c>
      <c r="C27" s="8">
        <f aca="true" t="shared" si="6" ref="C27:C32">E27/F27*100</f>
        <v>41.07679438037755</v>
      </c>
      <c r="D27" s="8">
        <f aca="true" t="shared" si="7" ref="D27:D32">E27/G27</f>
        <v>3.3902303440559836</v>
      </c>
      <c r="E27" s="12">
        <v>963595</v>
      </c>
      <c r="F27" s="12">
        <v>2345837.874</v>
      </c>
      <c r="G27" s="12">
        <v>284227</v>
      </c>
    </row>
    <row r="28" spans="2:7" ht="12.75" outlineLevel="1" collapsed="1">
      <c r="B28" s="7">
        <v>38732</v>
      </c>
      <c r="C28" s="8">
        <f t="shared" si="6"/>
        <v>40.959009787605524</v>
      </c>
      <c r="D28" s="8">
        <f t="shared" si="7"/>
        <v>3.26109941443516</v>
      </c>
      <c r="E28" s="12">
        <v>991309</v>
      </c>
      <c r="F28" s="12">
        <v>2420246.498</v>
      </c>
      <c r="G28" s="12">
        <v>303980</v>
      </c>
    </row>
    <row r="29" spans="2:7" ht="12.75" outlineLevel="1">
      <c r="B29" s="7">
        <v>38763</v>
      </c>
      <c r="C29" s="8">
        <f t="shared" si="6"/>
        <v>37.993256510421965</v>
      </c>
      <c r="D29" s="8">
        <f t="shared" si="7"/>
        <v>3.388107841331299</v>
      </c>
      <c r="E29" s="12">
        <v>974823</v>
      </c>
      <c r="F29" s="12">
        <v>2565779.008</v>
      </c>
      <c r="G29" s="12">
        <v>287719</v>
      </c>
    </row>
    <row r="30" spans="2:7" ht="12.75" outlineLevel="1">
      <c r="B30" s="7">
        <v>38791</v>
      </c>
      <c r="C30" s="8">
        <f t="shared" si="6"/>
        <v>39.542062872721374</v>
      </c>
      <c r="D30" s="8">
        <f t="shared" si="7"/>
        <v>3.4073208260789163</v>
      </c>
      <c r="E30" s="12">
        <v>976562</v>
      </c>
      <c r="F30" s="12">
        <v>2469678.942</v>
      </c>
      <c r="G30" s="12">
        <v>286607</v>
      </c>
    </row>
    <row r="31" spans="2:7" ht="12.75" outlineLevel="1">
      <c r="B31" s="7">
        <v>38822</v>
      </c>
      <c r="C31" s="8">
        <f t="shared" si="6"/>
        <v>39.00020941788624</v>
      </c>
      <c r="D31" s="8">
        <f t="shared" si="7"/>
        <v>3.4081746416453154</v>
      </c>
      <c r="E31" s="12">
        <v>984349</v>
      </c>
      <c r="F31" s="12">
        <v>2523958.242</v>
      </c>
      <c r="G31" s="12">
        <v>288820</v>
      </c>
    </row>
    <row r="32" spans="2:7" ht="12.75" outlineLevel="1">
      <c r="B32" s="7">
        <v>38852</v>
      </c>
      <c r="C32" s="8">
        <f t="shared" si="6"/>
        <v>35.19927110998657</v>
      </c>
      <c r="D32" s="8">
        <f t="shared" si="7"/>
        <v>3.4129300304215557</v>
      </c>
      <c r="E32" s="12">
        <v>981644</v>
      </c>
      <c r="F32" s="12">
        <v>2788819.112</v>
      </c>
      <c r="G32" s="12">
        <v>287625</v>
      </c>
    </row>
    <row r="33" spans="2:7" ht="12.75" outlineLevel="1">
      <c r="B33" s="7">
        <v>38883</v>
      </c>
      <c r="C33" s="8">
        <f aca="true" t="shared" si="8" ref="C33:C38">E33/F33*100</f>
        <v>38.980678007530635</v>
      </c>
      <c r="D33" s="8">
        <f aca="true" t="shared" si="9" ref="D33:D38">E33/G33</f>
        <v>3.418292907562324</v>
      </c>
      <c r="E33" s="12">
        <v>983542</v>
      </c>
      <c r="F33" s="12">
        <v>2523152.624</v>
      </c>
      <c r="G33" s="12">
        <v>287729</v>
      </c>
    </row>
    <row r="34" spans="1:7" ht="12.75" outlineLevel="1">
      <c r="A34" s="5">
        <v>2006</v>
      </c>
      <c r="B34" s="7">
        <v>38913</v>
      </c>
      <c r="C34" s="8">
        <f t="shared" si="8"/>
        <v>39.17950213737445</v>
      </c>
      <c r="D34" s="8">
        <f t="shared" si="9"/>
        <v>3.446285075920248</v>
      </c>
      <c r="E34" s="12">
        <v>990259</v>
      </c>
      <c r="F34" s="12">
        <v>2527492.556</v>
      </c>
      <c r="G34" s="12">
        <v>287341</v>
      </c>
    </row>
    <row r="35" spans="2:7" ht="12.75" outlineLevel="1">
      <c r="B35" s="7">
        <v>38944</v>
      </c>
      <c r="C35" s="8">
        <f t="shared" si="8"/>
        <v>38.71360505977479</v>
      </c>
      <c r="D35" s="8">
        <f t="shared" si="9"/>
        <v>3.4811805734054895</v>
      </c>
      <c r="E35" s="12">
        <v>1002211</v>
      </c>
      <c r="F35" s="12">
        <v>2588782.415</v>
      </c>
      <c r="G35" s="12">
        <v>287894</v>
      </c>
    </row>
    <row r="36" spans="2:7" ht="12.75" outlineLevel="1">
      <c r="B36" s="7">
        <v>38975</v>
      </c>
      <c r="C36" s="8">
        <f t="shared" si="8"/>
        <v>38.03671067073886</v>
      </c>
      <c r="D36" s="8">
        <f t="shared" si="9"/>
        <v>3.479920201826309</v>
      </c>
      <c r="E36" s="12">
        <v>1015218</v>
      </c>
      <c r="F36" s="12">
        <v>2669047.828</v>
      </c>
      <c r="G36" s="12">
        <v>291736</v>
      </c>
    </row>
    <row r="37" spans="2:7" ht="12.75" outlineLevel="1">
      <c r="B37" s="7">
        <v>39005</v>
      </c>
      <c r="C37" s="8">
        <f t="shared" si="8"/>
        <v>38.33473150149521</v>
      </c>
      <c r="D37" s="8">
        <f t="shared" si="9"/>
        <v>3.491893888607664</v>
      </c>
      <c r="E37" s="12">
        <v>1020932</v>
      </c>
      <c r="F37" s="12">
        <v>2663203.732</v>
      </c>
      <c r="G37" s="12">
        <v>292372</v>
      </c>
    </row>
    <row r="38" spans="2:7" ht="12.75" outlineLevel="1">
      <c r="B38" s="7">
        <v>39036</v>
      </c>
      <c r="C38" s="8">
        <f t="shared" si="8"/>
        <v>34.8564370010421</v>
      </c>
      <c r="D38" s="8">
        <f t="shared" si="9"/>
        <v>3.5344132743029517</v>
      </c>
      <c r="E38" s="12">
        <v>1032236</v>
      </c>
      <c r="F38" s="12">
        <v>2961392.755</v>
      </c>
      <c r="G38" s="12">
        <v>292053</v>
      </c>
    </row>
    <row r="39" spans="2:7" ht="12.75" outlineLevel="1">
      <c r="B39" s="7">
        <v>39066</v>
      </c>
      <c r="C39" s="8">
        <f aca="true" t="shared" si="10" ref="C39:C45">E39/F39*100</f>
        <v>37.05767957872262</v>
      </c>
      <c r="D39" s="8">
        <f aca="true" t="shared" si="11" ref="D39:D45">E39/G39</f>
        <v>3.4968894829757</v>
      </c>
      <c r="E39" s="12">
        <v>1035964</v>
      </c>
      <c r="F39" s="12">
        <v>2795544.707</v>
      </c>
      <c r="G39" s="12">
        <v>296253</v>
      </c>
    </row>
    <row r="40" spans="2:7" ht="12.75">
      <c r="B40" s="7">
        <v>39097</v>
      </c>
      <c r="C40" s="8">
        <f t="shared" si="10"/>
        <v>36.52409644105947</v>
      </c>
      <c r="D40" s="8">
        <f t="shared" si="11"/>
        <v>3.4777664562188657</v>
      </c>
      <c r="E40" s="12">
        <v>1044415</v>
      </c>
      <c r="F40" s="12">
        <v>2859523.169</v>
      </c>
      <c r="G40" s="12">
        <v>300312</v>
      </c>
    </row>
    <row r="41" spans="2:7" ht="12.75">
      <c r="B41" s="7">
        <v>39128</v>
      </c>
      <c r="C41" s="8">
        <f t="shared" si="10"/>
        <v>35.36939488039902</v>
      </c>
      <c r="D41" s="8">
        <f t="shared" si="11"/>
        <v>3.4434795831540397</v>
      </c>
      <c r="E41" s="12">
        <v>1064321</v>
      </c>
      <c r="F41" s="12">
        <v>3009158.069</v>
      </c>
      <c r="G41" s="12">
        <v>309083</v>
      </c>
    </row>
    <row r="42" spans="2:7" ht="12.75">
      <c r="B42" s="7">
        <v>39156</v>
      </c>
      <c r="C42" s="8">
        <f t="shared" si="10"/>
        <v>35.65239505847429</v>
      </c>
      <c r="D42" s="8">
        <f t="shared" si="11"/>
        <v>3.544021522452166</v>
      </c>
      <c r="E42" s="12">
        <v>1057816</v>
      </c>
      <c r="F42" s="12">
        <v>2967026.474</v>
      </c>
      <c r="G42" s="12">
        <v>298479</v>
      </c>
    </row>
    <row r="43" spans="2:7" ht="12.75">
      <c r="B43" s="7">
        <v>39187</v>
      </c>
      <c r="C43" s="8">
        <f t="shared" si="10"/>
        <v>36.91599020989198</v>
      </c>
      <c r="D43" s="8">
        <f t="shared" si="11"/>
        <v>3.5851397131014333</v>
      </c>
      <c r="E43" s="12">
        <v>1069924</v>
      </c>
      <c r="F43" s="12">
        <v>2898267.103</v>
      </c>
      <c r="G43" s="12">
        <v>298433</v>
      </c>
    </row>
    <row r="44" spans="2:7" ht="12.75">
      <c r="B44" s="7">
        <v>39217</v>
      </c>
      <c r="C44" s="8">
        <f t="shared" si="10"/>
        <v>35.66934484341721</v>
      </c>
      <c r="D44" s="8">
        <f t="shared" si="11"/>
        <v>3.6072825902695373</v>
      </c>
      <c r="E44" s="12">
        <v>1063968</v>
      </c>
      <c r="F44" s="12">
        <v>2982863.87</v>
      </c>
      <c r="G44" s="12">
        <v>294950</v>
      </c>
    </row>
    <row r="45" spans="2:7" ht="12.75">
      <c r="B45" s="7">
        <v>39248</v>
      </c>
      <c r="C45" s="8">
        <f t="shared" si="10"/>
        <v>33.18514351365931</v>
      </c>
      <c r="D45" s="8">
        <f t="shared" si="11"/>
        <v>3.5929352425328474</v>
      </c>
      <c r="E45" s="12">
        <v>1065661</v>
      </c>
      <c r="F45" s="12">
        <v>3211259.278</v>
      </c>
      <c r="G45" s="12">
        <v>296599</v>
      </c>
    </row>
    <row r="46" spans="1:7" ht="12.75">
      <c r="A46" s="5">
        <v>2007</v>
      </c>
      <c r="B46" s="7">
        <v>39278</v>
      </c>
      <c r="C46" s="8">
        <f aca="true" t="shared" si="12" ref="C46:C52">E46/F46*100</f>
        <v>35.353058799430435</v>
      </c>
      <c r="D46" s="8">
        <f aca="true" t="shared" si="13" ref="D46:D52">E46/G46</f>
        <v>3.6121041733304153</v>
      </c>
      <c r="E46" s="12">
        <v>1072813</v>
      </c>
      <c r="F46" s="12">
        <v>3034569.105</v>
      </c>
      <c r="G46" s="12">
        <v>297005</v>
      </c>
    </row>
    <row r="47" spans="2:7" ht="12.75">
      <c r="B47" s="7">
        <v>39309</v>
      </c>
      <c r="C47" s="8">
        <f t="shared" si="12"/>
        <v>35.109054393034484</v>
      </c>
      <c r="D47" s="8">
        <f t="shared" si="13"/>
        <v>3.6151285463816265</v>
      </c>
      <c r="E47" s="12">
        <v>1078382</v>
      </c>
      <c r="F47" s="12">
        <v>3071521.061</v>
      </c>
      <c r="G47" s="12">
        <v>298297</v>
      </c>
    </row>
    <row r="48" spans="2:7" ht="12.75">
      <c r="B48" s="7">
        <v>39340</v>
      </c>
      <c r="C48" s="8">
        <f t="shared" si="12"/>
        <v>31.95653311743545</v>
      </c>
      <c r="D48" s="8">
        <f t="shared" si="13"/>
        <v>3.6216521255610132</v>
      </c>
      <c r="E48" s="12">
        <v>1094217</v>
      </c>
      <c r="F48" s="12">
        <v>3424079.189</v>
      </c>
      <c r="G48" s="12">
        <v>302132</v>
      </c>
    </row>
    <row r="49" spans="2:7" ht="12.75">
      <c r="B49" s="7">
        <v>39370</v>
      </c>
      <c r="C49" s="8">
        <f t="shared" si="12"/>
        <v>29.571372885400997</v>
      </c>
      <c r="D49" s="8">
        <f t="shared" si="13"/>
        <v>3.629162922217504</v>
      </c>
      <c r="E49" s="12">
        <v>1102478</v>
      </c>
      <c r="F49" s="12">
        <v>3728193.494</v>
      </c>
      <c r="G49" s="12">
        <v>303783</v>
      </c>
    </row>
    <row r="50" spans="2:7" ht="12.75">
      <c r="B50" s="7">
        <v>39401</v>
      </c>
      <c r="C50" s="8">
        <f t="shared" si="12"/>
        <v>32.408035188993104</v>
      </c>
      <c r="D50" s="8">
        <f t="shared" si="13"/>
        <v>3.7128775985918843</v>
      </c>
      <c r="E50" s="12">
        <v>1170726</v>
      </c>
      <c r="F50" s="12">
        <v>3612455.964</v>
      </c>
      <c r="G50" s="12">
        <v>315315</v>
      </c>
    </row>
    <row r="51" spans="2:7" ht="12.75">
      <c r="B51" s="7">
        <v>39431</v>
      </c>
      <c r="C51" s="8">
        <f t="shared" si="12"/>
        <v>36.073591313979236</v>
      </c>
      <c r="D51" s="8">
        <f t="shared" si="13"/>
        <v>3.714141770209102</v>
      </c>
      <c r="E51" s="12">
        <v>1190609</v>
      </c>
      <c r="F51" s="12">
        <v>3300500.329</v>
      </c>
      <c r="G51" s="12">
        <v>320561</v>
      </c>
    </row>
    <row r="52" spans="2:7" ht="12.75">
      <c r="B52" s="7">
        <v>39462</v>
      </c>
      <c r="C52" s="8">
        <f t="shared" si="12"/>
        <v>38.31072100000687</v>
      </c>
      <c r="D52" s="8">
        <f t="shared" si="13"/>
        <v>3.6795200991676995</v>
      </c>
      <c r="E52" s="12">
        <v>1246695</v>
      </c>
      <c r="F52" s="12">
        <v>3254167.417</v>
      </c>
      <c r="G52" s="12">
        <v>338820</v>
      </c>
    </row>
    <row r="53" spans="2:7" ht="12.75">
      <c r="B53" s="7">
        <v>39493</v>
      </c>
      <c r="C53" s="8">
        <f aca="true" t="shared" si="14" ref="C53:C58">E53/F53*100</f>
        <v>38.22819134008337</v>
      </c>
      <c r="D53" s="8">
        <f aca="true" t="shared" si="15" ref="D53:D58">E53/G53</f>
        <v>3.679528953426598</v>
      </c>
      <c r="E53" s="12">
        <v>1246698</v>
      </c>
      <c r="F53" s="12">
        <v>3261200.586</v>
      </c>
      <c r="G53" s="12">
        <v>338820</v>
      </c>
    </row>
    <row r="54" spans="2:7" ht="12.75">
      <c r="B54" s="7">
        <v>39522</v>
      </c>
      <c r="C54" s="8">
        <f t="shared" si="14"/>
        <v>39.129165007629986</v>
      </c>
      <c r="D54" s="8">
        <f t="shared" si="15"/>
        <v>3.8009787333574323</v>
      </c>
      <c r="E54" s="12">
        <v>1251286</v>
      </c>
      <c r="F54" s="12">
        <v>3197834.658</v>
      </c>
      <c r="G54" s="12">
        <v>329201</v>
      </c>
    </row>
    <row r="55" spans="2:7" ht="12.75">
      <c r="B55" s="7">
        <v>39553</v>
      </c>
      <c r="C55" s="8">
        <f t="shared" si="14"/>
        <v>38.919080826873866</v>
      </c>
      <c r="D55" s="8">
        <f t="shared" si="15"/>
        <v>3.8155994708929906</v>
      </c>
      <c r="E55" s="12">
        <v>1246129</v>
      </c>
      <c r="F55" s="12">
        <v>3201845.916</v>
      </c>
      <c r="G55" s="12">
        <v>326588</v>
      </c>
    </row>
    <row r="56" spans="2:7" ht="12.75">
      <c r="B56" s="7">
        <v>39583</v>
      </c>
      <c r="C56" s="8">
        <f t="shared" si="14"/>
        <v>39.360601987119644</v>
      </c>
      <c r="D56" s="8">
        <f t="shared" si="15"/>
        <v>3.8271848673393527</v>
      </c>
      <c r="E56" s="12">
        <v>1240670</v>
      </c>
      <c r="F56" s="12">
        <v>3152060.531</v>
      </c>
      <c r="G56" s="12">
        <v>324173</v>
      </c>
    </row>
    <row r="57" spans="2:7" ht="12.75">
      <c r="B57" s="7">
        <v>39614</v>
      </c>
      <c r="C57" s="8">
        <f t="shared" si="14"/>
        <v>39.782788579607015</v>
      </c>
      <c r="D57" s="8">
        <f t="shared" si="15"/>
        <v>3.7659092650190753</v>
      </c>
      <c r="E57" s="12">
        <v>1228948</v>
      </c>
      <c r="F57" s="12">
        <v>3089144.939</v>
      </c>
      <c r="G57" s="12">
        <v>326335</v>
      </c>
    </row>
    <row r="58" spans="1:7" ht="12.75">
      <c r="A58" s="5">
        <v>2008</v>
      </c>
      <c r="B58" s="7">
        <v>39644</v>
      </c>
      <c r="C58" s="8">
        <f t="shared" si="14"/>
        <v>39.96168878336278</v>
      </c>
      <c r="D58" s="8">
        <f t="shared" si="15"/>
        <v>3.791623130245561</v>
      </c>
      <c r="E58" s="12">
        <v>1230158</v>
      </c>
      <c r="F58" s="12">
        <v>3078343.377</v>
      </c>
      <c r="G58" s="12">
        <v>324441</v>
      </c>
    </row>
    <row r="59" spans="2:7" ht="12.75">
      <c r="B59" s="7">
        <v>39675</v>
      </c>
      <c r="C59" s="8">
        <f aca="true" t="shared" si="16" ref="C59:C80">E59/F59*100</f>
        <v>40.105940664420515</v>
      </c>
      <c r="D59" s="8">
        <f aca="true" t="shared" si="17" ref="D59:D80">E59/G59</f>
        <v>3.7866990356816217</v>
      </c>
      <c r="E59" s="12">
        <v>1233805</v>
      </c>
      <c r="F59" s="12">
        <v>3076364.697</v>
      </c>
      <c r="G59" s="12">
        <v>325826</v>
      </c>
    </row>
    <row r="60" spans="2:7" ht="12.75">
      <c r="B60" s="7">
        <v>39706</v>
      </c>
      <c r="C60" s="8">
        <f t="shared" si="16"/>
        <v>39.323610493797354</v>
      </c>
      <c r="D60" s="8">
        <f t="shared" si="17"/>
        <v>3.5849828173753</v>
      </c>
      <c r="E60" s="12">
        <v>1246624</v>
      </c>
      <c r="F60" s="12">
        <v>3170166.687</v>
      </c>
      <c r="G60" s="12">
        <v>347735</v>
      </c>
    </row>
    <row r="61" spans="2:7" ht="12.75">
      <c r="B61" s="7">
        <v>39736</v>
      </c>
      <c r="C61" s="8">
        <f t="shared" si="16"/>
        <v>37.73948688158508</v>
      </c>
      <c r="D61" s="8">
        <f t="shared" si="17"/>
        <v>3.3030453150586907</v>
      </c>
      <c r="E61" s="12">
        <v>1200145</v>
      </c>
      <c r="F61" s="12">
        <v>3180077.683</v>
      </c>
      <c r="G61" s="12">
        <v>363345</v>
      </c>
    </row>
    <row r="62" spans="2:7" ht="12.75">
      <c r="B62" s="7">
        <v>39767</v>
      </c>
      <c r="C62" s="8">
        <f t="shared" si="16"/>
        <v>40.393667793888675</v>
      </c>
      <c r="D62" s="8">
        <f t="shared" si="17"/>
        <v>3.078395085373912</v>
      </c>
      <c r="E62" s="12">
        <v>1285821</v>
      </c>
      <c r="F62" s="12">
        <v>3183224.179</v>
      </c>
      <c r="G62" s="12">
        <v>417692</v>
      </c>
    </row>
    <row r="63" spans="2:7" ht="12.75">
      <c r="B63" s="7">
        <v>39797</v>
      </c>
      <c r="C63" s="8">
        <f t="shared" si="16"/>
        <v>43.37572251034338</v>
      </c>
      <c r="D63" s="8">
        <f t="shared" si="17"/>
        <v>2.7876164614632764</v>
      </c>
      <c r="E63" s="12">
        <v>1414615</v>
      </c>
      <c r="F63" s="12">
        <v>3261305.906</v>
      </c>
      <c r="G63" s="12">
        <v>507464</v>
      </c>
    </row>
    <row r="64" spans="2:7" ht="12.75">
      <c r="B64" s="7">
        <v>39828</v>
      </c>
      <c r="C64" s="8">
        <f t="shared" si="16"/>
        <v>43.15077559746604</v>
      </c>
      <c r="D64" s="8">
        <f t="shared" si="17"/>
        <v>2.6001343317181544</v>
      </c>
      <c r="E64" s="12">
        <v>1409122</v>
      </c>
      <c r="F64" s="12">
        <v>3265577.456</v>
      </c>
      <c r="G64" s="12">
        <v>541942</v>
      </c>
    </row>
    <row r="65" spans="2:7" ht="12.75">
      <c r="B65" s="7">
        <v>39859</v>
      </c>
      <c r="C65" s="8">
        <f t="shared" si="16"/>
        <v>42.572639926079304</v>
      </c>
      <c r="D65" s="8">
        <f t="shared" si="17"/>
        <v>2.596214958306316</v>
      </c>
      <c r="E65" s="12">
        <v>1373338</v>
      </c>
      <c r="F65" s="12">
        <v>3225869.954</v>
      </c>
      <c r="G65" s="12">
        <v>528977</v>
      </c>
    </row>
    <row r="66" spans="2:7" ht="12.75">
      <c r="B66" s="7">
        <v>39887</v>
      </c>
      <c r="C66" s="8">
        <f t="shared" si="16"/>
        <v>43.71724846695792</v>
      </c>
      <c r="D66" s="8">
        <f t="shared" si="17"/>
        <v>2.5296759328211103</v>
      </c>
      <c r="E66" s="12">
        <v>1443724</v>
      </c>
      <c r="F66" s="12">
        <v>3302412.779</v>
      </c>
      <c r="G66" s="12">
        <v>570715</v>
      </c>
    </row>
    <row r="67" spans="2:7" ht="12.75">
      <c r="B67" s="7">
        <v>39918</v>
      </c>
      <c r="C67" s="8">
        <f t="shared" si="16"/>
        <v>45.10538935998273</v>
      </c>
      <c r="D67" s="8">
        <f t="shared" si="17"/>
        <v>2.4198963884480706</v>
      </c>
      <c r="E67" s="12">
        <v>1498954</v>
      </c>
      <c r="F67" s="12">
        <v>3323225.941</v>
      </c>
      <c r="G67" s="12">
        <v>619429</v>
      </c>
    </row>
    <row r="68" spans="2:7" ht="12.75">
      <c r="B68" s="7">
        <v>39948</v>
      </c>
      <c r="C68" s="8">
        <f t="shared" si="16"/>
        <v>46.68414089578032</v>
      </c>
      <c r="D68" s="8">
        <f t="shared" si="17"/>
        <v>2.306749854575891</v>
      </c>
      <c r="E68" s="12">
        <v>1590188</v>
      </c>
      <c r="F68" s="12">
        <v>3406270.244</v>
      </c>
      <c r="G68" s="12">
        <v>689363</v>
      </c>
    </row>
    <row r="69" spans="2:7" ht="12.75">
      <c r="B69" s="7">
        <v>39979</v>
      </c>
      <c r="C69" s="8">
        <f t="shared" si="16"/>
        <v>45.82376526853994</v>
      </c>
      <c r="D69" s="8">
        <f t="shared" si="17"/>
        <v>2.2751223552336555</v>
      </c>
      <c r="E69" s="12">
        <v>1604232</v>
      </c>
      <c r="F69" s="12">
        <v>3500873.38</v>
      </c>
      <c r="G69" s="12">
        <v>705119</v>
      </c>
    </row>
    <row r="70" spans="1:7" ht="12.75">
      <c r="A70" s="5">
        <v>2009</v>
      </c>
      <c r="B70" s="7">
        <v>40009</v>
      </c>
      <c r="C70" s="8">
        <f t="shared" si="16"/>
        <v>48.25381561309969</v>
      </c>
      <c r="D70" s="8">
        <f t="shared" si="17"/>
        <v>2.1918521419346138</v>
      </c>
      <c r="E70" s="12">
        <v>1690295</v>
      </c>
      <c r="F70" s="12">
        <v>3502925.061</v>
      </c>
      <c r="G70" s="12">
        <v>771172</v>
      </c>
    </row>
    <row r="71" spans="2:7" ht="12.75">
      <c r="B71" s="7">
        <v>40040</v>
      </c>
      <c r="C71" s="8">
        <f t="shared" si="16"/>
        <v>49.62832224405101</v>
      </c>
      <c r="D71" s="8">
        <f t="shared" si="17"/>
        <v>2.1833174786213716</v>
      </c>
      <c r="E71" s="12">
        <v>1730528</v>
      </c>
      <c r="F71" s="12">
        <v>3486976.633</v>
      </c>
      <c r="G71" s="12">
        <v>792614</v>
      </c>
    </row>
    <row r="72" spans="2:7" ht="12.75">
      <c r="B72" s="7">
        <v>40071</v>
      </c>
      <c r="C72" s="8">
        <f t="shared" si="16"/>
        <v>48.624929159416844</v>
      </c>
      <c r="D72" s="8">
        <f t="shared" si="17"/>
        <v>2.1869095766113986</v>
      </c>
      <c r="E72" s="12">
        <v>1758459</v>
      </c>
      <c r="F72" s="12">
        <v>3616373.392</v>
      </c>
      <c r="G72" s="12">
        <v>804084</v>
      </c>
    </row>
    <row r="73" spans="2:7" ht="12.75">
      <c r="B73" s="7">
        <v>40101</v>
      </c>
      <c r="C73" s="8">
        <f t="shared" si="16"/>
        <v>51.21406699942702</v>
      </c>
      <c r="D73" s="8">
        <f t="shared" si="17"/>
        <v>2.0898280128083453</v>
      </c>
      <c r="E73" s="12">
        <v>1860693</v>
      </c>
      <c r="F73" s="12">
        <v>3633167.817</v>
      </c>
      <c r="G73" s="12">
        <v>890357</v>
      </c>
    </row>
    <row r="74" spans="2:7" ht="12.75">
      <c r="B74" s="7">
        <v>40132</v>
      </c>
      <c r="C74" s="8">
        <f t="shared" si="16"/>
        <v>54.667105323644286</v>
      </c>
      <c r="D74" s="8">
        <f t="shared" si="17"/>
        <v>1.9925006646568113</v>
      </c>
      <c r="E74" s="12">
        <v>1986035</v>
      </c>
      <c r="F74" s="12">
        <v>3632961.702</v>
      </c>
      <c r="G74" s="12">
        <v>996755</v>
      </c>
    </row>
    <row r="75" spans="2:7" ht="12.75">
      <c r="B75" s="7">
        <v>40162</v>
      </c>
      <c r="C75" s="8">
        <f t="shared" si="16"/>
        <v>55.03178003053225</v>
      </c>
      <c r="D75" s="8">
        <f t="shared" si="17"/>
        <v>1.962294404152868</v>
      </c>
      <c r="E75" s="12">
        <v>1983809</v>
      </c>
      <c r="F75" s="12">
        <v>3604842.509</v>
      </c>
      <c r="G75" s="12">
        <v>1010964</v>
      </c>
    </row>
    <row r="76" spans="2:7" ht="12.75">
      <c r="B76" s="7">
        <v>40193</v>
      </c>
      <c r="C76" s="8">
        <f t="shared" si="16"/>
        <v>55.86144419833599</v>
      </c>
      <c r="D76" s="8">
        <f t="shared" si="17"/>
        <v>1.9569041319608165</v>
      </c>
      <c r="E76" s="12">
        <v>1996279</v>
      </c>
      <c r="F76" s="12">
        <v>3573625.832</v>
      </c>
      <c r="G76" s="12">
        <v>1020121</v>
      </c>
    </row>
    <row r="77" spans="2:7" ht="12.75">
      <c r="B77" s="7">
        <v>40224</v>
      </c>
      <c r="C77" s="8">
        <f t="shared" si="16"/>
        <v>56.16163990159727</v>
      </c>
      <c r="D77" s="8">
        <f t="shared" si="17"/>
        <v>1.9518544085102323</v>
      </c>
      <c r="E77" s="12">
        <v>2004736</v>
      </c>
      <c r="F77" s="12">
        <v>3569582.376</v>
      </c>
      <c r="G77" s="12">
        <v>1027093</v>
      </c>
    </row>
    <row r="78" spans="2:7" ht="12.75">
      <c r="B78" s="7">
        <v>40252</v>
      </c>
      <c r="C78" s="8">
        <f t="shared" si="16"/>
        <v>55.46745358074475</v>
      </c>
      <c r="D78" s="8">
        <f t="shared" si="17"/>
        <v>1.9624060884560326</v>
      </c>
      <c r="E78" s="12">
        <v>2009704</v>
      </c>
      <c r="F78" s="12">
        <v>3623213.02</v>
      </c>
      <c r="G78" s="12">
        <v>1024102</v>
      </c>
    </row>
    <row r="79" spans="2:7" ht="12.75">
      <c r="B79" s="7">
        <v>40283</v>
      </c>
      <c r="C79" s="8">
        <f t="shared" si="16"/>
        <v>53.71095224300358</v>
      </c>
      <c r="D79" s="8">
        <f t="shared" si="17"/>
        <v>1.966300981780882</v>
      </c>
      <c r="E79" s="12">
        <v>2012804</v>
      </c>
      <c r="F79" s="12">
        <v>3747474.055</v>
      </c>
      <c r="G79" s="12">
        <v>1023650</v>
      </c>
    </row>
    <row r="80" spans="2:7" ht="12.75">
      <c r="B80" s="7">
        <v>40313</v>
      </c>
      <c r="C80" s="8">
        <f t="shared" si="16"/>
        <v>56.09891120066418</v>
      </c>
      <c r="D80" s="8">
        <f t="shared" si="17"/>
        <v>1.9527672437590426</v>
      </c>
      <c r="E80" s="12">
        <v>1994865</v>
      </c>
      <c r="F80" s="12">
        <v>3555978.106</v>
      </c>
      <c r="G80" s="12">
        <v>1021558</v>
      </c>
    </row>
    <row r="81" spans="2:7" ht="12.75">
      <c r="B81" s="7">
        <v>40344</v>
      </c>
      <c r="C81" s="8">
        <f aca="true" t="shared" si="18" ref="C81:C86">E81/F81*100</f>
        <v>55.38874209974526</v>
      </c>
      <c r="D81" s="8">
        <f aca="true" t="shared" si="19" ref="D81:D86">E81/G81</f>
        <v>1.9519705599562693</v>
      </c>
      <c r="E81" s="12">
        <v>1999706</v>
      </c>
      <c r="F81" s="12">
        <v>3610311.273</v>
      </c>
      <c r="G81" s="12">
        <v>1024455</v>
      </c>
    </row>
    <row r="82" spans="1:7" ht="12.75">
      <c r="A82" s="5">
        <v>2010</v>
      </c>
      <c r="B82" s="7">
        <v>40374</v>
      </c>
      <c r="C82" s="8">
        <f t="shared" si="18"/>
        <v>55.427214709996655</v>
      </c>
      <c r="D82" s="8">
        <f t="shared" si="19"/>
        <v>1.9775591374113355</v>
      </c>
      <c r="E82" s="12">
        <v>2024629</v>
      </c>
      <c r="F82" s="12">
        <v>3652770.594</v>
      </c>
      <c r="G82" s="12">
        <v>1023802</v>
      </c>
    </row>
    <row r="83" spans="2:7" ht="12.75">
      <c r="B83" s="7">
        <v>40405</v>
      </c>
      <c r="C83" s="8">
        <f t="shared" si="18"/>
        <v>55.43674327181562</v>
      </c>
      <c r="D83" s="8">
        <f t="shared" si="19"/>
        <v>1.9815122692809948</v>
      </c>
      <c r="E83" s="12">
        <v>2033309</v>
      </c>
      <c r="F83" s="12">
        <v>3667800.235</v>
      </c>
      <c r="G83" s="12">
        <v>1026140</v>
      </c>
    </row>
    <row r="84" spans="2:7" ht="12.75">
      <c r="B84" s="7">
        <v>40436</v>
      </c>
      <c r="C84" s="8">
        <f t="shared" si="18"/>
        <v>52.5335785786324</v>
      </c>
      <c r="D84" s="8">
        <f t="shared" si="19"/>
        <v>1.99992835927244</v>
      </c>
      <c r="E84" s="12">
        <v>2065790</v>
      </c>
      <c r="F84" s="12">
        <v>3932323.013</v>
      </c>
      <c r="G84" s="12">
        <v>1032932</v>
      </c>
    </row>
    <row r="85" spans="2:7" ht="12.75">
      <c r="B85" s="7">
        <v>40466</v>
      </c>
      <c r="C85" s="8">
        <f t="shared" si="18"/>
        <v>49.698566727047016</v>
      </c>
      <c r="D85" s="8">
        <f t="shared" si="19"/>
        <v>2.0094986100542003</v>
      </c>
      <c r="E85" s="12">
        <v>2070298</v>
      </c>
      <c r="F85" s="12">
        <v>4165709.67</v>
      </c>
      <c r="G85" s="12">
        <v>1030256</v>
      </c>
    </row>
    <row r="86" spans="2:7" ht="12.75">
      <c r="B86" s="7">
        <v>40497</v>
      </c>
      <c r="C86" s="8">
        <f t="shared" si="18"/>
        <v>53.12106341996453</v>
      </c>
      <c r="D86" s="8">
        <f t="shared" si="19"/>
        <v>2.0031684811747814</v>
      </c>
      <c r="E86" s="12">
        <v>2066086</v>
      </c>
      <c r="F86" s="12">
        <v>3889391.264</v>
      </c>
      <c r="G86" s="12">
        <v>1031409</v>
      </c>
    </row>
    <row r="87" spans="2:7" ht="12.75">
      <c r="B87" s="7">
        <v>40527</v>
      </c>
      <c r="C87" s="8">
        <f aca="true" t="shared" si="20" ref="C87:C92">E87/F87*100</f>
        <v>53.868187209098735</v>
      </c>
      <c r="D87" s="8">
        <f aca="true" t="shared" si="21" ref="D87:D92">E87/G87</f>
        <v>2.0091305230095142</v>
      </c>
      <c r="E87" s="12">
        <v>2089112</v>
      </c>
      <c r="F87" s="12">
        <v>3878192.507</v>
      </c>
      <c r="G87" s="12">
        <v>1039809</v>
      </c>
    </row>
    <row r="88" spans="2:7" ht="12.75">
      <c r="B88" s="7">
        <v>40558</v>
      </c>
      <c r="C88" s="8">
        <f t="shared" si="20"/>
        <v>54.41888129133513</v>
      </c>
      <c r="D88" s="8">
        <f t="shared" si="21"/>
        <v>2.0004959874800736</v>
      </c>
      <c r="E88" s="12">
        <v>2129614</v>
      </c>
      <c r="F88" s="12">
        <v>3913373.354</v>
      </c>
      <c r="G88" s="12">
        <v>1064543</v>
      </c>
    </row>
    <row r="89" spans="2:7" ht="12.75">
      <c r="B89" s="7">
        <v>40589</v>
      </c>
      <c r="C89" s="8">
        <f t="shared" si="20"/>
        <v>55.22307094456765</v>
      </c>
      <c r="D89" s="8">
        <f t="shared" si="21"/>
        <v>2.019867644135992</v>
      </c>
      <c r="E89" s="12">
        <v>2124010</v>
      </c>
      <c r="F89" s="12">
        <v>3846236.661</v>
      </c>
      <c r="G89" s="12">
        <v>1051559</v>
      </c>
    </row>
    <row r="90" spans="2:7" ht="12.75">
      <c r="B90" s="7">
        <v>40617</v>
      </c>
      <c r="C90" s="8">
        <f t="shared" si="20"/>
        <v>54.61086545404159</v>
      </c>
      <c r="D90" s="8">
        <f t="shared" si="21"/>
        <v>2.0230288170278534</v>
      </c>
      <c r="E90" s="12">
        <v>2120468</v>
      </c>
      <c r="F90" s="12">
        <v>3882868.331</v>
      </c>
      <c r="G90" s="12">
        <v>1048165</v>
      </c>
    </row>
    <row r="91" spans="2:7" ht="12.75">
      <c r="B91" s="7">
        <v>40648</v>
      </c>
      <c r="C91" s="8">
        <f t="shared" si="20"/>
        <v>54.15820412782716</v>
      </c>
      <c r="D91" s="8">
        <f t="shared" si="21"/>
        <v>2.04517596320052</v>
      </c>
      <c r="E91" s="12">
        <v>2151022</v>
      </c>
      <c r="F91" s="12">
        <v>3971738.049</v>
      </c>
      <c r="G91" s="12">
        <v>1051754</v>
      </c>
    </row>
    <row r="92" spans="2:7" ht="12.75">
      <c r="B92" s="7">
        <v>40678</v>
      </c>
      <c r="C92" s="8">
        <f t="shared" si="20"/>
        <v>54.153552819797014</v>
      </c>
      <c r="D92" s="8">
        <f t="shared" si="21"/>
        <v>2.0425384664447326</v>
      </c>
      <c r="E92" s="12">
        <v>2145607</v>
      </c>
      <c r="F92" s="12">
        <v>3962079.842</v>
      </c>
      <c r="G92" s="12">
        <v>1050461</v>
      </c>
    </row>
    <row r="93" spans="2:7" ht="12.75">
      <c r="B93" s="7">
        <v>40709</v>
      </c>
      <c r="C93" s="8">
        <f aca="true" t="shared" si="22" ref="C93:C98">E93/F93*100</f>
        <v>55.1384649266159</v>
      </c>
      <c r="D93" s="8">
        <f aca="true" t="shared" si="23" ref="D93:D98">E93/G93</f>
        <v>2.0441843759240026</v>
      </c>
      <c r="E93" s="12">
        <v>2157007</v>
      </c>
      <c r="F93" s="12">
        <v>3911982.321</v>
      </c>
      <c r="G93" s="12">
        <v>1055192</v>
      </c>
    </row>
    <row r="94" spans="1:7" ht="12.75">
      <c r="A94" s="5">
        <v>2011</v>
      </c>
      <c r="B94" s="7">
        <v>40739</v>
      </c>
      <c r="C94" s="8">
        <f t="shared" si="22"/>
        <v>54.44567429294739</v>
      </c>
      <c r="D94" s="8">
        <f t="shared" si="23"/>
        <v>2.0615205259718024</v>
      </c>
      <c r="E94" s="12">
        <v>2173257</v>
      </c>
      <c r="F94" s="12">
        <v>3991606.364</v>
      </c>
      <c r="G94" s="12">
        <v>1054201</v>
      </c>
    </row>
    <row r="95" spans="2:7" ht="12.75">
      <c r="B95" s="7">
        <v>40770</v>
      </c>
      <c r="C95" s="8">
        <f t="shared" si="22"/>
        <v>55.54709757746693</v>
      </c>
      <c r="D95" s="8">
        <f t="shared" si="23"/>
        <v>2.06190617310134</v>
      </c>
      <c r="E95" s="12">
        <v>2177742</v>
      </c>
      <c r="F95" s="12">
        <v>3920532.476</v>
      </c>
      <c r="G95" s="12">
        <v>1056179</v>
      </c>
    </row>
    <row r="96" spans="2:7" ht="12.75">
      <c r="B96" s="7">
        <v>40801</v>
      </c>
      <c r="C96" s="8">
        <f t="shared" si="22"/>
        <v>55.19966776967963</v>
      </c>
      <c r="D96" s="8">
        <f t="shared" si="23"/>
        <v>2.0326581056944293</v>
      </c>
      <c r="E96" s="12">
        <v>2161116</v>
      </c>
      <c r="F96" s="12">
        <v>3915088.781</v>
      </c>
      <c r="G96" s="12">
        <v>1063197</v>
      </c>
    </row>
    <row r="97" spans="2:7" ht="12.75">
      <c r="B97" s="7">
        <v>40831</v>
      </c>
      <c r="C97" s="8">
        <f t="shared" si="22"/>
        <v>54.61117439154458</v>
      </c>
      <c r="D97" s="8">
        <f t="shared" si="23"/>
        <v>2.063800319265764</v>
      </c>
      <c r="E97" s="12">
        <v>2187488</v>
      </c>
      <c r="F97" s="12">
        <v>4005568.502</v>
      </c>
      <c r="G97" s="12">
        <v>1059932</v>
      </c>
    </row>
    <row r="98" spans="2:7" ht="12.75">
      <c r="B98" s="7">
        <v>40862</v>
      </c>
      <c r="C98" s="8">
        <f t="shared" si="22"/>
        <v>54.590696082275656</v>
      </c>
      <c r="D98" s="8">
        <f t="shared" si="23"/>
        <v>2.069297567252145</v>
      </c>
      <c r="E98" s="12">
        <v>2196847</v>
      </c>
      <c r="F98" s="12">
        <v>4024215.036</v>
      </c>
      <c r="G98" s="12">
        <v>1061639</v>
      </c>
    </row>
    <row r="99" spans="2:7" ht="12.75">
      <c r="B99" s="7">
        <v>40892</v>
      </c>
      <c r="C99" s="8">
        <f aca="true" t="shared" si="24" ref="C99:C104">E99/F99*100</f>
        <v>54.658077794302606</v>
      </c>
      <c r="D99" s="8">
        <f aca="true" t="shared" si="25" ref="D99:D104">E99/G99</f>
        <v>2.0652307795512335</v>
      </c>
      <c r="E99" s="12">
        <v>2216606</v>
      </c>
      <c r="F99" s="12">
        <v>4055404.232</v>
      </c>
      <c r="G99" s="12">
        <v>1073297</v>
      </c>
    </row>
    <row r="100" spans="2:7" ht="12.75">
      <c r="B100" s="7">
        <v>40923</v>
      </c>
      <c r="C100" s="8">
        <f t="shared" si="24"/>
        <v>54.99626503522316</v>
      </c>
      <c r="D100" s="8">
        <f t="shared" si="25"/>
        <v>2.0777827803370137</v>
      </c>
      <c r="E100" s="12">
        <v>2270547</v>
      </c>
      <c r="F100" s="12">
        <v>4128547.636</v>
      </c>
      <c r="G100" s="12">
        <v>1092774</v>
      </c>
    </row>
    <row r="101" spans="2:7" ht="12.75">
      <c r="B101" s="7">
        <v>40954</v>
      </c>
      <c r="C101" s="8">
        <f t="shared" si="24"/>
        <v>54.13144332930354</v>
      </c>
      <c r="D101" s="8">
        <f t="shared" si="25"/>
        <v>2.1107489991642385</v>
      </c>
      <c r="E101" s="12">
        <v>2285614</v>
      </c>
      <c r="F101" s="12">
        <v>4222340.768</v>
      </c>
      <c r="G101" s="12">
        <v>1082845</v>
      </c>
    </row>
    <row r="102" spans="2:7" ht="12.75">
      <c r="B102" s="7">
        <v>40983</v>
      </c>
      <c r="C102" s="8">
        <f t="shared" si="24"/>
        <v>54.92437512137366</v>
      </c>
      <c r="D102" s="8">
        <f t="shared" si="25"/>
        <v>2.109396499253002</v>
      </c>
      <c r="E102" s="12">
        <v>2287303</v>
      </c>
      <c r="F102" s="12">
        <v>4164458.849</v>
      </c>
      <c r="G102" s="12">
        <v>1084340</v>
      </c>
    </row>
    <row r="103" spans="2:7" ht="12.75">
      <c r="B103" s="7">
        <v>41014</v>
      </c>
      <c r="C103" s="8">
        <f t="shared" si="24"/>
        <v>54.74618929888748</v>
      </c>
      <c r="D103" s="8">
        <f t="shared" si="25"/>
        <v>2.1063555982577036</v>
      </c>
      <c r="E103" s="12">
        <v>2293143</v>
      </c>
      <c r="F103" s="12">
        <v>4188680.581</v>
      </c>
      <c r="G103" s="12">
        <v>1088678</v>
      </c>
    </row>
    <row r="104" spans="2:7" ht="12.75">
      <c r="B104" s="7">
        <v>41044</v>
      </c>
      <c r="C104" s="8">
        <f t="shared" si="24"/>
        <v>54.73376780966932</v>
      </c>
      <c r="D104" s="8">
        <f t="shared" si="25"/>
        <v>2.091227253885915</v>
      </c>
      <c r="E104" s="12">
        <v>2265232</v>
      </c>
      <c r="F104" s="12">
        <v>4138637.062</v>
      </c>
      <c r="G104" s="12">
        <v>1083207</v>
      </c>
    </row>
    <row r="105" spans="2:7" ht="12.75">
      <c r="B105" s="7">
        <v>41075</v>
      </c>
      <c r="C105" s="8">
        <f aca="true" t="shared" si="26" ref="C105:C110">E105/F105*100</f>
        <v>55.12149168361571</v>
      </c>
      <c r="D105" s="8">
        <f aca="true" t="shared" si="27" ref="D105:D110">E105/G105</f>
        <v>2.1004226660644316</v>
      </c>
      <c r="E105" s="12">
        <v>2287940</v>
      </c>
      <c r="F105" s="12">
        <v>4150722.214</v>
      </c>
      <c r="G105" s="12">
        <v>1089276</v>
      </c>
    </row>
    <row r="106" spans="1:7" ht="12.75">
      <c r="A106" s="5">
        <v>2012</v>
      </c>
      <c r="B106" s="7">
        <v>41105</v>
      </c>
      <c r="C106" s="8">
        <f t="shared" si="26"/>
        <v>54.78503291023063</v>
      </c>
      <c r="D106" s="8">
        <f t="shared" si="27"/>
        <v>2.111806204172887</v>
      </c>
      <c r="E106" s="12">
        <v>2297189</v>
      </c>
      <c r="F106" s="12">
        <v>4193095.957</v>
      </c>
      <c r="G106" s="12">
        <v>1087784</v>
      </c>
    </row>
    <row r="107" spans="2:7" ht="12.75">
      <c r="B107" s="7">
        <v>41136</v>
      </c>
      <c r="C107" s="8">
        <f t="shared" si="26"/>
        <v>54.35381854900346</v>
      </c>
      <c r="D107" s="8">
        <f t="shared" si="27"/>
        <v>2.1202314936621596</v>
      </c>
      <c r="E107" s="12">
        <v>2312810</v>
      </c>
      <c r="F107" s="12">
        <v>4255101.227</v>
      </c>
      <c r="G107" s="12">
        <v>1090829</v>
      </c>
    </row>
    <row r="108" spans="2:7" ht="12.75">
      <c r="B108" s="7">
        <v>41167</v>
      </c>
      <c r="C108" s="8">
        <f t="shared" si="26"/>
        <v>53.77073061941237</v>
      </c>
      <c r="D108" s="8">
        <f t="shared" si="27"/>
        <v>2.1225012087260935</v>
      </c>
      <c r="E108" s="12">
        <v>2335456</v>
      </c>
      <c r="F108" s="12">
        <v>4343359.246</v>
      </c>
      <c r="G108" s="12">
        <v>1100332</v>
      </c>
    </row>
    <row r="109" spans="2:7" ht="12.75">
      <c r="B109" s="7">
        <v>41197</v>
      </c>
      <c r="C109" s="8">
        <f t="shared" si="26"/>
        <v>53.07230908798333</v>
      </c>
      <c r="D109" s="8">
        <f t="shared" si="27"/>
        <v>2.0980728873672243</v>
      </c>
      <c r="E109" s="12">
        <v>2338447</v>
      </c>
      <c r="F109" s="12">
        <v>4406152.738</v>
      </c>
      <c r="G109" s="12">
        <v>1114569</v>
      </c>
    </row>
    <row r="110" spans="2:7" ht="12.75">
      <c r="B110" s="7">
        <v>41228</v>
      </c>
      <c r="C110" s="8">
        <f t="shared" si="26"/>
        <v>52.99942968903698</v>
      </c>
      <c r="D110" s="8">
        <f t="shared" si="27"/>
        <v>2.0790804621948453</v>
      </c>
      <c r="E110" s="12">
        <v>2365374</v>
      </c>
      <c r="F110" s="12">
        <v>4463017.836</v>
      </c>
      <c r="G110" s="12">
        <v>1137702</v>
      </c>
    </row>
    <row r="111" spans="2:7" ht="12.75">
      <c r="B111" s="7">
        <v>41258</v>
      </c>
      <c r="C111" s="8">
        <f>E111/F111*100</f>
        <v>54.114586599800894</v>
      </c>
      <c r="D111" s="8">
        <f>E111/G111</f>
        <v>2.017667314115478</v>
      </c>
      <c r="E111" s="12">
        <v>2459827</v>
      </c>
      <c r="F111" s="12">
        <v>4545589.562</v>
      </c>
      <c r="G111" s="12">
        <v>1219144</v>
      </c>
    </row>
    <row r="112" spans="2:7" ht="12.75">
      <c r="B112" s="7">
        <v>41289</v>
      </c>
      <c r="C112" s="8">
        <f>E112/F112*100</f>
        <v>50.175787342641755</v>
      </c>
      <c r="D112" s="8">
        <f>E112/G112</f>
        <v>1.9132282997876982</v>
      </c>
      <c r="E112" s="12">
        <v>2362902</v>
      </c>
      <c r="F112" s="12">
        <v>4709247.478</v>
      </c>
      <c r="G112" s="12">
        <v>1235034</v>
      </c>
    </row>
    <row r="113" spans="2:7" ht="12.75">
      <c r="B113" s="7">
        <v>41320</v>
      </c>
      <c r="C113" s="8">
        <f>E113/F113*100</f>
        <v>51.58370992431654</v>
      </c>
      <c r="D113" s="8">
        <f>E113/G113</f>
        <v>1.9149667966281319</v>
      </c>
      <c r="E113" s="12">
        <v>2363475</v>
      </c>
      <c r="F113" s="12">
        <v>4581824.385</v>
      </c>
      <c r="G113" s="12">
        <v>1234212</v>
      </c>
    </row>
    <row r="114" spans="2:7" ht="12.75">
      <c r="B114" s="7">
        <v>41348</v>
      </c>
      <c r="C114" s="8">
        <f>E114/F114*100</f>
        <v>51.8359307216861</v>
      </c>
      <c r="D114" s="8">
        <f>E114/G114</f>
        <v>1.8962021489502499</v>
      </c>
      <c r="E114" s="12">
        <v>2358263</v>
      </c>
      <c r="F114" s="12">
        <v>4549475.561</v>
      </c>
      <c r="G114" s="12">
        <v>1243677</v>
      </c>
    </row>
    <row r="115" spans="2:7" ht="12.75">
      <c r="B115" s="7">
        <v>41379</v>
      </c>
      <c r="C115" s="8">
        <f aca="true" t="shared" si="28" ref="C115:C121">E115/F115*100</f>
        <v>51.91119987923272</v>
      </c>
      <c r="D115" s="8">
        <f aca="true" t="shared" si="29" ref="D115:D121">E115/G115</f>
        <v>1.9235179526078001</v>
      </c>
      <c r="E115" s="12">
        <v>2378655</v>
      </c>
      <c r="F115" s="12">
        <v>4582161.471</v>
      </c>
      <c r="G115" s="12">
        <v>1236617</v>
      </c>
    </row>
    <row r="116" spans="2:7" ht="12.75">
      <c r="B116" s="7">
        <v>41409</v>
      </c>
      <c r="C116" s="8">
        <f t="shared" si="28"/>
        <v>51.584249918839575</v>
      </c>
      <c r="D116" s="8">
        <f t="shared" si="29"/>
        <v>1.9240992378790336</v>
      </c>
      <c r="E116" s="12">
        <v>2373184</v>
      </c>
      <c r="F116" s="12">
        <v>4600598.058</v>
      </c>
      <c r="G116" s="12">
        <v>1233400</v>
      </c>
    </row>
    <row r="117" spans="2:7" ht="12.75">
      <c r="B117" s="7">
        <v>41440</v>
      </c>
      <c r="C117" s="8">
        <f t="shared" si="28"/>
        <v>51.710921323032665</v>
      </c>
      <c r="D117" s="8">
        <f t="shared" si="29"/>
        <v>1.9115521560744977</v>
      </c>
      <c r="E117" s="12">
        <v>2354692</v>
      </c>
      <c r="F117" s="12">
        <v>4553568.066</v>
      </c>
      <c r="G117" s="12">
        <v>1231822</v>
      </c>
    </row>
    <row r="118" spans="1:7" ht="12.75">
      <c r="A118" s="5">
        <v>2013</v>
      </c>
      <c r="B118" s="7">
        <v>41470</v>
      </c>
      <c r="C118" s="8">
        <f t="shared" si="28"/>
        <v>50.875571566172525</v>
      </c>
      <c r="D118" s="8">
        <f t="shared" si="29"/>
        <v>1.886699807095448</v>
      </c>
      <c r="E118" s="12">
        <v>2325799</v>
      </c>
      <c r="F118" s="12">
        <v>4571543.726</v>
      </c>
      <c r="G118" s="12">
        <v>1232734</v>
      </c>
    </row>
    <row r="119" spans="2:7" ht="12.75">
      <c r="B119" s="7">
        <v>41501</v>
      </c>
      <c r="C119" s="8">
        <f t="shared" si="28"/>
        <v>51.21072614185223</v>
      </c>
      <c r="D119" s="8">
        <f t="shared" si="29"/>
        <v>1.9074777225659136</v>
      </c>
      <c r="E119" s="12">
        <v>2356580</v>
      </c>
      <c r="F119" s="12">
        <v>4601731.273</v>
      </c>
      <c r="G119" s="12">
        <v>1235443</v>
      </c>
    </row>
    <row r="120" spans="2:7" ht="12.75">
      <c r="B120" s="7">
        <v>41532</v>
      </c>
      <c r="C120" s="8">
        <f t="shared" si="28"/>
        <v>49.43485344337806</v>
      </c>
      <c r="D120" s="8">
        <f t="shared" si="29"/>
        <v>1.8898909604791958</v>
      </c>
      <c r="E120" s="12">
        <v>2353708</v>
      </c>
      <c r="F120" s="12">
        <v>4761231.876</v>
      </c>
      <c r="G120" s="12">
        <v>1245420</v>
      </c>
    </row>
    <row r="121" spans="2:7" ht="12.75">
      <c r="B121" s="7">
        <v>41562</v>
      </c>
      <c r="C121" s="8">
        <f t="shared" si="28"/>
        <v>50.43320223337165</v>
      </c>
      <c r="D121" s="8">
        <f t="shared" si="29"/>
        <v>1.9286913284226241</v>
      </c>
      <c r="E121" s="12">
        <v>2400239</v>
      </c>
      <c r="F121" s="12">
        <v>4759243.7</v>
      </c>
      <c r="G121" s="12">
        <v>1244491</v>
      </c>
    </row>
    <row r="122" spans="2:7" ht="12.75">
      <c r="B122" s="7">
        <v>41593</v>
      </c>
      <c r="C122" s="8">
        <f aca="true" t="shared" si="30" ref="C122:C127">E122/F122*100</f>
        <v>49.90369639090344</v>
      </c>
      <c r="D122" s="8">
        <f aca="true" t="shared" si="31" ref="D122:D127">E122/G122</f>
        <v>1.925511849546328</v>
      </c>
      <c r="E122" s="12">
        <v>2392926</v>
      </c>
      <c r="F122" s="12">
        <v>4795087.685</v>
      </c>
      <c r="G122" s="12">
        <v>1242748</v>
      </c>
    </row>
    <row r="123" spans="2:7" ht="12.75">
      <c r="B123" s="7">
        <v>41623</v>
      </c>
      <c r="C123" s="8">
        <f t="shared" si="30"/>
        <v>50.20871774768769</v>
      </c>
      <c r="D123" s="8">
        <f t="shared" si="31"/>
        <v>1.921565801271893</v>
      </c>
      <c r="E123" s="12">
        <v>2413037</v>
      </c>
      <c r="F123" s="12">
        <v>4806012</v>
      </c>
      <c r="G123" s="12">
        <v>1255766</v>
      </c>
    </row>
    <row r="124" spans="1:7" ht="12.75">
      <c r="B124" s="7">
        <v>41654</v>
      </c>
      <c r="C124" s="8">
        <f t="shared" si="30"/>
        <v>50.25921753014627</v>
      </c>
      <c r="D124" s="8">
        <f t="shared" si="31"/>
        <v>1.893221882267317</v>
      </c>
      <c r="E124" s="12">
        <v>2424388</v>
      </c>
      <c r="F124" s="12">
        <v>4823767.896</v>
      </c>
      <c r="G124" s="12">
        <v>1280562</v>
      </c>
    </row>
    <row r="125" spans="1:7" ht="12.75">
      <c r="B125" s="7">
        <v>41685</v>
      </c>
      <c r="C125" s="8">
        <f t="shared" si="30"/>
        <v>49.253276866925106</v>
      </c>
      <c r="D125" s="8">
        <f t="shared" si="31"/>
        <v>1.9490097416146994</v>
      </c>
      <c r="E125" s="12">
        <v>2451864</v>
      </c>
      <c r="F125" s="12">
        <v>4978072.843</v>
      </c>
      <c r="G125" s="12">
        <v>1258005</v>
      </c>
    </row>
    <row r="126" spans="1:7" ht="12.75">
      <c r="B126" s="7">
        <v>41713</v>
      </c>
      <c r="C126" s="8">
        <f t="shared" si="30"/>
        <v>50.439849376046695</v>
      </c>
      <c r="D126" s="8">
        <f t="shared" si="31"/>
        <v>1.9574302542637436</v>
      </c>
      <c r="E126" s="12">
        <v>2457953</v>
      </c>
      <c r="F126" s="12">
        <v>4873037.946</v>
      </c>
      <c r="G126" s="12">
        <v>1255704</v>
      </c>
    </row>
    <row r="127" spans="1:7" ht="12.75">
      <c r="B127" s="7">
        <v>41744</v>
      </c>
      <c r="C127" s="8">
        <f t="shared" si="30"/>
        <v>49.480226532674145</v>
      </c>
      <c r="D127" s="8">
        <f t="shared" si="31"/>
        <v>1.956440486004883</v>
      </c>
      <c r="E127" s="12">
        <v>2463319</v>
      </c>
      <c r="F127" s="12">
        <v>4978390.708</v>
      </c>
      <c r="G127" s="12">
        <v>1259082</v>
      </c>
    </row>
    <row r="128" spans="1:7" ht="12.75">
      <c r="B128" s="7">
        <v>41774</v>
      </c>
      <c r="C128" s="8">
        <f aca="true" t="shared" si="32" ref="C128:C135">E128/F128*100</f>
        <v>49.07906238832897</v>
      </c>
      <c r="D128" s="8">
        <f aca="true" t="shared" si="33" ref="D128:D135">E128/G128</f>
        <v>1.976136937998225</v>
      </c>
      <c r="E128" s="12">
        <v>2482690</v>
      </c>
      <c r="F128" s="12">
        <v>5058552.22</v>
      </c>
      <c r="G128" s="12">
        <v>1256335</v>
      </c>
    </row>
    <row r="129" spans="1:7" ht="12.75">
      <c r="B129" s="7">
        <v>41805</v>
      </c>
      <c r="C129" s="8">
        <f t="shared" si="32"/>
        <v>48.287535452130776</v>
      </c>
      <c r="D129" s="8">
        <f t="shared" si="33"/>
        <v>1.9693241819188043</v>
      </c>
      <c r="E129" s="12">
        <v>2487349</v>
      </c>
      <c r="F129" s="12">
        <v>5151120.215</v>
      </c>
      <c r="G129" s="12">
        <v>1263047</v>
      </c>
    </row>
    <row r="130" spans="1:7" ht="12.75">
      <c r="A130" s="5">
        <v>2014</v>
      </c>
      <c r="B130" s="7">
        <v>41835</v>
      </c>
      <c r="C130" s="8">
        <f t="shared" si="32"/>
        <v>47.89826091952167</v>
      </c>
      <c r="D130" s="8">
        <f t="shared" si="33"/>
        <v>1.914997054184009</v>
      </c>
      <c r="E130" s="12">
        <v>2519035</v>
      </c>
      <c r="F130" s="12">
        <v>5259136.661</v>
      </c>
      <c r="G130" s="12">
        <v>1315425</v>
      </c>
    </row>
    <row r="131" spans="1:7" ht="12.75">
      <c r="B131" s="7">
        <v>41866</v>
      </c>
      <c r="C131" s="8">
        <f t="shared" si="32"/>
        <v>48.998473098964126</v>
      </c>
      <c r="D131" s="8">
        <f t="shared" si="33"/>
        <v>1.9217542612307519</v>
      </c>
      <c r="E131" s="12">
        <v>2567800</v>
      </c>
      <c r="F131" s="12">
        <v>5240571.466</v>
      </c>
      <c r="G131" s="12">
        <v>1336175</v>
      </c>
    </row>
    <row r="132" spans="1:7" ht="12.75">
      <c r="B132" s="7">
        <v>41897</v>
      </c>
      <c r="C132" s="8">
        <f t="shared" si="32"/>
        <v>48.43548308231789</v>
      </c>
      <c r="D132" s="8">
        <f t="shared" si="33"/>
        <v>1.8771262220071863</v>
      </c>
      <c r="E132" s="12">
        <v>2529574</v>
      </c>
      <c r="F132" s="12">
        <v>5222563.788</v>
      </c>
      <c r="G132" s="12">
        <v>1347578</v>
      </c>
    </row>
    <row r="133" spans="1:7" ht="12.75">
      <c r="B133" s="7">
        <v>41927</v>
      </c>
      <c r="C133" s="8">
        <f t="shared" si="32"/>
        <v>48.092863433561696</v>
      </c>
      <c r="D133" s="8">
        <f t="shared" si="33"/>
        <v>1.8826976060096632</v>
      </c>
      <c r="E133" s="12">
        <v>2524272</v>
      </c>
      <c r="F133" s="12">
        <v>5248745.489</v>
      </c>
      <c r="G133" s="12">
        <v>1340774</v>
      </c>
    </row>
    <row r="134" spans="1:7" ht="12.75">
      <c r="B134" s="7">
        <v>41958</v>
      </c>
      <c r="C134" s="8">
        <f t="shared" si="32"/>
        <v>48.81709606438839</v>
      </c>
      <c r="D134" s="8">
        <f t="shared" si="33"/>
        <v>1.8968435169362894</v>
      </c>
      <c r="E134" s="12">
        <v>2543100</v>
      </c>
      <c r="F134" s="12">
        <v>5209445.471</v>
      </c>
      <c r="G134" s="12">
        <v>1340701</v>
      </c>
    </row>
    <row r="135" spans="1:7" ht="12.75">
      <c r="B135" s="7">
        <v>41988</v>
      </c>
      <c r="C135" s="8">
        <f t="shared" si="32"/>
        <v>48.65274523655801</v>
      </c>
      <c r="D135" s="8">
        <f t="shared" si="33"/>
        <v>1.8926025365958028</v>
      </c>
      <c r="E135" s="12">
        <v>2547549</v>
      </c>
      <c r="F135" s="12">
        <v>5236187.573</v>
      </c>
      <c r="G135" s="12">
        <v>1346056</v>
      </c>
    </row>
    <row r="136" spans="1:7" ht="12.75">
      <c r="B136" s="7">
        <v>42019</v>
      </c>
      <c r="C136" s="8">
        <f aca="true" t="shared" si="34" ref="C136:C142">E136/F136*100</f>
        <v>47.35445438926016</v>
      </c>
      <c r="D136" s="8">
        <f aca="true" t="shared" si="35" ref="D136:D142">E136/G136</f>
        <v>1.8702365074602925</v>
      </c>
      <c r="E136" s="12">
        <v>2518453</v>
      </c>
      <c r="F136" s="12">
        <v>5318302.222</v>
      </c>
      <c r="G136" s="12">
        <v>1346596</v>
      </c>
    </row>
    <row r="137" spans="1:7" ht="12.75">
      <c r="B137" s="7">
        <v>42050</v>
      </c>
      <c r="C137" s="8">
        <f t="shared" si="34"/>
        <v>48.7180419096525</v>
      </c>
      <c r="D137" s="8">
        <f t="shared" si="35"/>
        <v>1.8875565324380366</v>
      </c>
      <c r="E137" s="12">
        <v>2578876</v>
      </c>
      <c r="F137" s="12">
        <v>5293472.19</v>
      </c>
      <c r="G137" s="12">
        <v>1366251</v>
      </c>
    </row>
    <row r="138" spans="1:7" ht="12.75">
      <c r="B138" s="7">
        <v>42078</v>
      </c>
      <c r="C138" s="8">
        <f t="shared" si="34"/>
        <v>45.897294766940185</v>
      </c>
      <c r="D138" s="8">
        <f t="shared" si="35"/>
        <v>1.898765559515955</v>
      </c>
      <c r="E138" s="12">
        <v>2575647</v>
      </c>
      <c r="F138" s="12">
        <v>5611762.116</v>
      </c>
      <c r="G138" s="12">
        <v>1356485</v>
      </c>
    </row>
    <row r="139" spans="1:7" ht="12.75">
      <c r="B139" s="7">
        <v>42109</v>
      </c>
      <c r="C139" s="8">
        <f t="shared" si="34"/>
        <v>46.78938343879124</v>
      </c>
      <c r="D139" s="8">
        <f t="shared" si="35"/>
        <v>1.8642456154857951</v>
      </c>
      <c r="E139" s="12">
        <v>2660299</v>
      </c>
      <c r="F139" s="12">
        <v>5685689.369</v>
      </c>
      <c r="G139" s="12">
        <v>1427011</v>
      </c>
    </row>
    <row r="140" spans="1:7" ht="12.75">
      <c r="B140" s="7">
        <v>42139</v>
      </c>
      <c r="C140" s="8">
        <f t="shared" si="34"/>
        <v>46.25006364454129</v>
      </c>
      <c r="D140" s="8">
        <f t="shared" si="35"/>
        <v>1.879364987858532</v>
      </c>
      <c r="E140" s="12">
        <v>2673205</v>
      </c>
      <c r="F140" s="12">
        <v>5779894.749</v>
      </c>
      <c r="G140" s="12">
        <v>1422398</v>
      </c>
    </row>
    <row r="141" spans="1:7" ht="12.75">
      <c r="B141" s="7">
        <v>42170</v>
      </c>
      <c r="C141" s="8">
        <f t="shared" si="34"/>
        <v>45.64451106411609</v>
      </c>
      <c r="D141" s="8">
        <f t="shared" si="35"/>
        <v>1.8538515301983658</v>
      </c>
      <c r="E141" s="12">
        <v>2641820</v>
      </c>
      <c r="F141" s="12">
        <v>5787815.311</v>
      </c>
      <c r="G141" s="12">
        <v>1425044</v>
      </c>
    </row>
    <row r="142" spans="1:7" ht="12.75">
      <c r="A142" s="5">
        <v>2015</v>
      </c>
      <c r="B142" s="7">
        <v>42200</v>
      </c>
      <c r="C142" s="8">
        <f t="shared" si="34"/>
        <v>45.864760095970055</v>
      </c>
      <c r="D142" s="8">
        <f t="shared" si="35"/>
        <v>1.8548720558700982</v>
      </c>
      <c r="E142" s="12">
        <v>2634996</v>
      </c>
      <c r="F142" s="12">
        <v>5745142.882</v>
      </c>
      <c r="G142" s="12">
        <v>1420581</v>
      </c>
    </row>
    <row r="143" spans="1:7" ht="12.75">
      <c r="B143" s="7">
        <v>42231</v>
      </c>
      <c r="C143" s="8">
        <f aca="true" t="shared" si="36" ref="C143:C148">E143/F143*100</f>
        <v>44.958631876117515</v>
      </c>
      <c r="D143" s="8">
        <f aca="true" t="shared" si="37" ref="D143:D148">E143/G143</f>
        <v>1.8201714899683283</v>
      </c>
      <c r="E143" s="12">
        <v>2591906</v>
      </c>
      <c r="F143" s="12">
        <v>5765090.911</v>
      </c>
      <c r="G143" s="12">
        <v>1423990</v>
      </c>
    </row>
    <row r="144" spans="1:7" ht="12.75">
      <c r="B144" s="7">
        <v>42262</v>
      </c>
      <c r="C144" s="8">
        <f t="shared" si="36"/>
        <v>46.608499163753216</v>
      </c>
      <c r="D144" s="8">
        <f t="shared" si="37"/>
        <v>1.8053766012415833</v>
      </c>
      <c r="E144" s="12">
        <v>2679892</v>
      </c>
      <c r="F144" s="12">
        <v>5749792.523</v>
      </c>
      <c r="G144" s="12">
        <v>1484395</v>
      </c>
    </row>
    <row r="145" spans="1:7" ht="12.75">
      <c r="B145" s="7">
        <v>42292</v>
      </c>
      <c r="C145" s="8">
        <f t="shared" si="36"/>
        <v>47.83907056383049</v>
      </c>
      <c r="D145" s="8">
        <f t="shared" si="37"/>
        <v>1.7524991751218002</v>
      </c>
      <c r="E145" s="12">
        <v>2767233</v>
      </c>
      <c r="F145" s="12">
        <v>5784462.297</v>
      </c>
      <c r="G145" s="12">
        <v>1579021</v>
      </c>
    </row>
    <row r="146" spans="1:7" ht="12.75">
      <c r="B146" s="7">
        <v>42323</v>
      </c>
      <c r="C146" s="8">
        <f t="shared" si="36"/>
        <v>47.74006810568606</v>
      </c>
      <c r="D146" s="8">
        <f t="shared" si="37"/>
        <v>1.7420879619277188</v>
      </c>
      <c r="E146" s="12">
        <v>2757889</v>
      </c>
      <c r="F146" s="12">
        <v>5776885.349</v>
      </c>
      <c r="G146" s="12">
        <v>1583094</v>
      </c>
    </row>
    <row r="147" spans="1:7" ht="12.75">
      <c r="B147" s="7">
        <v>42353</v>
      </c>
      <c r="C147" s="8">
        <f t="shared" si="36"/>
        <v>48.11648770444179</v>
      </c>
      <c r="D147" s="8">
        <f t="shared" si="37"/>
        <v>1.7457119107173351</v>
      </c>
      <c r="E147" s="12">
        <v>2780542</v>
      </c>
      <c r="F147" s="12">
        <v>5778771.753</v>
      </c>
      <c r="G147" s="12">
        <v>1592784</v>
      </c>
    </row>
    <row r="148" spans="1:7" ht="12.75">
      <c r="B148" s="7">
        <v>42384</v>
      </c>
      <c r="C148" s="8">
        <f t="shared" si="36"/>
        <v>48.231476312250656</v>
      </c>
      <c r="D148" s="8">
        <f t="shared" si="37"/>
        <v>1.7262481982205875</v>
      </c>
      <c r="E148" s="12">
        <v>2778431</v>
      </c>
      <c r="F148" s="12">
        <v>5760617.78</v>
      </c>
      <c r="G148" s="12">
        <v>1609520</v>
      </c>
    </row>
    <row r="149" spans="1:7" ht="12.75">
      <c r="B149" s="7">
        <v>42415</v>
      </c>
      <c r="C149" s="8">
        <f aca="true" t="shared" si="38" ref="C149:C154">E149/F149*100</f>
        <v>48.66510904020495</v>
      </c>
      <c r="D149" s="8">
        <f aca="true" t="shared" si="39" ref="D149:D154">E149/G149</f>
        <v>1.7411204140281908</v>
      </c>
      <c r="E149" s="12">
        <v>2799060</v>
      </c>
      <c r="F149" s="12">
        <v>5751677.239</v>
      </c>
      <c r="G149" s="12">
        <v>1607620</v>
      </c>
    </row>
    <row r="150" spans="1:7" ht="12.75">
      <c r="B150" s="7">
        <v>42444</v>
      </c>
      <c r="C150" s="8">
        <f t="shared" si="38"/>
        <v>48.28917934334157</v>
      </c>
      <c r="D150" s="8">
        <f t="shared" si="39"/>
        <v>1.7498501159809394</v>
      </c>
      <c r="E150" s="12">
        <v>2807764</v>
      </c>
      <c r="F150" s="12">
        <v>5814478.602</v>
      </c>
      <c r="G150" s="12">
        <v>1604574</v>
      </c>
    </row>
    <row r="151" spans="1:7" ht="12.75">
      <c r="B151" s="7">
        <v>42475</v>
      </c>
      <c r="C151" s="8">
        <f t="shared" si="38"/>
        <v>47.90597079787379</v>
      </c>
      <c r="D151" s="8">
        <f t="shared" si="39"/>
        <v>1.74579911481515</v>
      </c>
      <c r="E151" s="12">
        <v>2798612</v>
      </c>
      <c r="F151" s="12">
        <v>5841885.58</v>
      </c>
      <c r="G151" s="12">
        <v>1603055</v>
      </c>
    </row>
    <row r="152" spans="1:7" ht="12.75">
      <c r="B152" s="7">
        <v>42505</v>
      </c>
      <c r="C152" s="8">
        <f t="shared" si="38"/>
        <v>47.77261868389952</v>
      </c>
      <c r="D152" s="8">
        <f t="shared" si="39"/>
        <v>1.7456531528441148</v>
      </c>
      <c r="E152" s="12">
        <v>2798886</v>
      </c>
      <c r="F152" s="12">
        <v>5858766.124</v>
      </c>
      <c r="G152" s="12">
        <v>1603346</v>
      </c>
    </row>
    <row r="153" spans="1:7" ht="12.75">
      <c r="B153" s="7">
        <v>42536</v>
      </c>
      <c r="C153" s="8">
        <f t="shared" si="38"/>
        <v>47.333440617674405</v>
      </c>
      <c r="D153" s="8">
        <f t="shared" si="39"/>
        <v>1.739027907265834</v>
      </c>
      <c r="E153" s="12">
        <v>2797922</v>
      </c>
      <c r="F153" s="12">
        <v>5911089.419</v>
      </c>
      <c r="G153" s="12">
        <v>1608900</v>
      </c>
    </row>
    <row r="154" spans="1:7" ht="12.75">
      <c r="A154" s="5">
        <v>2016</v>
      </c>
      <c r="B154" s="7">
        <v>42566</v>
      </c>
      <c r="C154" s="8">
        <f t="shared" si="38"/>
        <v>46.8085549810431</v>
      </c>
      <c r="D154" s="8">
        <f t="shared" si="39"/>
        <v>1.7538225909380982</v>
      </c>
      <c r="E154" s="12">
        <v>2816946</v>
      </c>
      <c r="F154" s="12">
        <v>6018015.299</v>
      </c>
      <c r="G154" s="12">
        <v>1606175</v>
      </c>
    </row>
    <row r="155" spans="1:7" ht="12.75">
      <c r="B155" s="7">
        <v>42597</v>
      </c>
      <c r="C155" s="8">
        <f aca="true" t="shared" si="40" ref="C155:C160">E155/F155*100</f>
        <v>45.896845705423175</v>
      </c>
      <c r="D155" s="8">
        <f aca="true" t="shared" si="41" ref="D155:D160">E155/G155</f>
        <v>1.7466890943309297</v>
      </c>
      <c r="E155" s="12">
        <v>2813062</v>
      </c>
      <c r="F155" s="12">
        <v>6129096.579</v>
      </c>
      <c r="G155" s="12">
        <v>1610511</v>
      </c>
    </row>
    <row r="156" spans="1:7" ht="12.75">
      <c r="B156" s="7">
        <v>42628</v>
      </c>
      <c r="C156" s="8">
        <f t="shared" si="40"/>
        <v>45.338898780103015</v>
      </c>
      <c r="D156" s="8">
        <f t="shared" si="41"/>
        <v>1.7357565003062454</v>
      </c>
      <c r="E156" s="12">
        <v>2811259</v>
      </c>
      <c r="F156" s="12">
        <v>6200545.394</v>
      </c>
      <c r="G156" s="12">
        <v>1619616</v>
      </c>
    </row>
    <row r="157" spans="1:7" ht="12.75">
      <c r="B157" s="7">
        <v>42658</v>
      </c>
      <c r="C157" s="8">
        <f t="shared" si="40"/>
        <v>47.52689285525793</v>
      </c>
      <c r="D157" s="8">
        <f t="shared" si="41"/>
        <v>1.8355995972001704</v>
      </c>
      <c r="E157" s="12">
        <v>2971230</v>
      </c>
      <c r="F157" s="12">
        <v>6251681.567</v>
      </c>
      <c r="G157" s="12">
        <v>1618670</v>
      </c>
    </row>
    <row r="158" spans="1:7" ht="12.75">
      <c r="B158" s="7">
        <v>42689</v>
      </c>
      <c r="C158" s="8">
        <f t="shared" si="40"/>
        <v>47.56599889359187</v>
      </c>
      <c r="D158" s="8">
        <f t="shared" si="41"/>
        <v>1.8418700330023234</v>
      </c>
      <c r="E158" s="12">
        <v>2986968</v>
      </c>
      <c r="F158" s="12">
        <v>6279628.452</v>
      </c>
      <c r="G158" s="12">
        <v>1621704</v>
      </c>
    </row>
    <row r="159" spans="1:7" ht="12.75">
      <c r="B159" s="7">
        <v>42719</v>
      </c>
      <c r="C159" s="8">
        <f t="shared" si="40"/>
        <v>47.594995521792995</v>
      </c>
      <c r="D159" s="8">
        <f t="shared" si="41"/>
        <v>1.8306193862675766</v>
      </c>
      <c r="E159" s="12">
        <v>2994994</v>
      </c>
      <c r="F159" s="12">
        <v>6292665.788</v>
      </c>
      <c r="G159" s="12">
        <v>1636055</v>
      </c>
    </row>
    <row r="160" spans="1:7" ht="12.75">
      <c r="B160" s="7">
        <v>42750</v>
      </c>
      <c r="C160" s="8">
        <f t="shared" si="40"/>
        <v>47.17781703248643</v>
      </c>
      <c r="D160" s="8">
        <f t="shared" si="41"/>
        <v>1.819322962674612</v>
      </c>
      <c r="E160" s="12">
        <v>3037860</v>
      </c>
      <c r="F160" s="12">
        <v>6439170.337</v>
      </c>
      <c r="G160" s="12">
        <v>1669775</v>
      </c>
    </row>
    <row r="161" spans="1:7" ht="12.75">
      <c r="B161" s="7">
        <v>42781</v>
      </c>
      <c r="C161" s="8">
        <f aca="true" t="shared" si="42" ref="C161:C166">E161/F161*100</f>
        <v>46.72085038956416</v>
      </c>
      <c r="D161" s="8">
        <f aca="true" t="shared" si="43" ref="D161:D166">E161/G161</f>
        <v>1.8373166299552797</v>
      </c>
      <c r="E161" s="12">
        <v>3031216</v>
      </c>
      <c r="F161" s="12">
        <v>6487929.853</v>
      </c>
      <c r="G161" s="12">
        <v>1649806</v>
      </c>
    </row>
    <row r="162" spans="1:7" ht="12.75">
      <c r="B162" s="7">
        <v>42809</v>
      </c>
      <c r="C162" s="8">
        <f t="shared" si="42"/>
        <v>46.49716910083204</v>
      </c>
      <c r="D162" s="8">
        <f t="shared" si="43"/>
        <v>1.8618025579512163</v>
      </c>
      <c r="E162" s="12">
        <v>3073998</v>
      </c>
      <c r="F162" s="12">
        <v>6611150.871</v>
      </c>
      <c r="G162" s="12">
        <v>1651087</v>
      </c>
    </row>
    <row r="163" spans="1:7" ht="12.75">
      <c r="B163" s="7">
        <v>42840</v>
      </c>
      <c r="C163" s="8">
        <f t="shared" si="42"/>
        <v>46.55135728876307</v>
      </c>
      <c r="D163" s="8">
        <f t="shared" si="43"/>
        <v>1.881456542389771</v>
      </c>
      <c r="E163" s="12">
        <v>3111566</v>
      </c>
      <c r="F163" s="12">
        <v>6684157.415</v>
      </c>
      <c r="G163" s="12">
        <v>1653807</v>
      </c>
    </row>
    <row r="164" spans="1:7" ht="12.75">
      <c r="B164" s="7">
        <v>42870</v>
      </c>
      <c r="C164" s="8">
        <f t="shared" si="42"/>
        <v>46.38451957138257</v>
      </c>
      <c r="D164" s="8">
        <f t="shared" si="43"/>
        <v>1.8925450500985566</v>
      </c>
      <c r="E164" s="12">
        <v>3137711</v>
      </c>
      <c r="F164" s="12">
        <v>6764565.051</v>
      </c>
      <c r="G164" s="12">
        <v>1657932</v>
      </c>
    </row>
    <row r="165" spans="1:7" ht="12.75">
      <c r="B165" s="7">
        <v>42901</v>
      </c>
      <c r="C165" s="8">
        <f t="shared" si="42"/>
        <v>46.495617889667294</v>
      </c>
      <c r="D165" s="8">
        <f t="shared" si="43"/>
        <v>1.9139836313815979</v>
      </c>
      <c r="E165" s="12">
        <v>3185175</v>
      </c>
      <c r="F165" s="12">
        <v>6850484.292</v>
      </c>
      <c r="G165" s="12">
        <v>1664160</v>
      </c>
    </row>
    <row r="166" spans="1:7" ht="12.75">
      <c r="A166" s="5">
        <v>2017</v>
      </c>
      <c r="B166" s="7">
        <v>42931</v>
      </c>
      <c r="C166" s="8">
        <f t="shared" si="42"/>
        <v>46.30674418212146</v>
      </c>
      <c r="D166" s="8">
        <f t="shared" si="43"/>
        <v>1.9383725615112521</v>
      </c>
      <c r="E166" s="12">
        <v>3228218</v>
      </c>
      <c r="F166" s="12">
        <v>6971377.619</v>
      </c>
      <c r="G166" s="12">
        <v>1665427</v>
      </c>
    </row>
    <row r="167" spans="1:7" ht="12.75">
      <c r="B167" s="7">
        <v>42962</v>
      </c>
      <c r="C167" s="8">
        <f aca="true" t="shared" si="44" ref="C167:C172">E167/F167*100</f>
        <v>46.71717349821692</v>
      </c>
      <c r="D167" s="8">
        <f aca="true" t="shared" si="45" ref="D167:D172">E167/G167</f>
        <v>1.9420800911557894</v>
      </c>
      <c r="E167" s="12">
        <v>3238370</v>
      </c>
      <c r="F167" s="12">
        <v>6931862.006</v>
      </c>
      <c r="G167" s="12">
        <v>1667475</v>
      </c>
    </row>
    <row r="168" spans="1:7" ht="12.75">
      <c r="B168" s="7">
        <v>42993</v>
      </c>
      <c r="C168" s="8">
        <f t="shared" si="44"/>
        <v>46.658382873324584</v>
      </c>
      <c r="D168" s="8">
        <f t="shared" si="45"/>
        <v>1.9558584043527099</v>
      </c>
      <c r="E168" s="12">
        <v>3275169</v>
      </c>
      <c r="F168" s="12">
        <v>7019465.31</v>
      </c>
      <c r="G168" s="12">
        <v>1674543</v>
      </c>
    </row>
    <row r="169" spans="1:7" ht="12.75">
      <c r="B169" s="7">
        <v>43023</v>
      </c>
      <c r="C169" s="8">
        <f t="shared" si="44"/>
        <v>43.91258190409635</v>
      </c>
      <c r="D169" s="8">
        <f t="shared" si="45"/>
        <v>1.953081504286651</v>
      </c>
      <c r="E169" s="12">
        <v>3270892</v>
      </c>
      <c r="F169" s="12">
        <v>7448644.234</v>
      </c>
      <c r="G169" s="12">
        <v>1674734</v>
      </c>
    </row>
    <row r="170" spans="1:7" ht="12.75">
      <c r="B170" s="7">
        <v>43054</v>
      </c>
      <c r="C170" s="8">
        <f t="shared" si="44"/>
        <v>47.020885136393595</v>
      </c>
      <c r="D170" s="8">
        <f t="shared" si="45"/>
        <v>1.9659182940778652</v>
      </c>
      <c r="E170" s="12">
        <v>3296440</v>
      </c>
      <c r="F170" s="12">
        <v>7010586.871</v>
      </c>
      <c r="G170" s="12">
        <v>1676794</v>
      </c>
    </row>
    <row r="171" spans="1:7" ht="12.75">
      <c r="B171" s="7">
        <v>43084</v>
      </c>
      <c r="C171" s="8">
        <f t="shared" si="44"/>
        <v>48.01341724908673</v>
      </c>
      <c r="D171" s="8">
        <f t="shared" si="45"/>
        <v>1.9989337704933579</v>
      </c>
      <c r="E171" s="12">
        <v>3372709</v>
      </c>
      <c r="F171" s="12">
        <v>7024513.549</v>
      </c>
      <c r="G171" s="12">
        <v>1687254</v>
      </c>
    </row>
    <row r="172" spans="1:7" ht="12.75">
      <c r="B172" s="7">
        <v>43115</v>
      </c>
      <c r="C172" s="8">
        <f t="shared" si="44"/>
        <v>47.522105470469675</v>
      </c>
      <c r="D172" s="8">
        <f t="shared" si="45"/>
        <v>2.0302390858013704</v>
      </c>
      <c r="E172" s="12">
        <v>3453055</v>
      </c>
      <c r="F172" s="12">
        <v>7266207.938</v>
      </c>
      <c r="G172" s="12">
        <v>1700812</v>
      </c>
    </row>
    <row r="173" spans="1:7" ht="12.75">
      <c r="B173" s="7">
        <v>43146</v>
      </c>
      <c r="C173" s="8">
        <f aca="true" t="shared" si="46" ref="C173:C178">E173/F173*100</f>
        <v>47.6496240690319</v>
      </c>
      <c r="D173" s="8">
        <f aca="true" t="shared" si="47" ref="D173:D178">E173/G173</f>
        <v>2.0201523741655576</v>
      </c>
      <c r="E173" s="12">
        <v>3469842</v>
      </c>
      <c r="F173" s="12">
        <v>7281992.393</v>
      </c>
      <c r="G173" s="12">
        <v>1717614</v>
      </c>
    </row>
    <row r="174" spans="1:7" ht="12.75">
      <c r="B174" s="7">
        <v>43174</v>
      </c>
      <c r="C174" s="8">
        <f t="shared" si="46"/>
        <v>47.685384381122084</v>
      </c>
      <c r="D174" s="8">
        <f t="shared" si="47"/>
        <v>1.9978040238747357</v>
      </c>
      <c r="E174" s="12">
        <v>3455256</v>
      </c>
      <c r="F174" s="12">
        <v>7245943.479</v>
      </c>
      <c r="G174" s="12">
        <v>1729527</v>
      </c>
    </row>
    <row r="175" spans="1:7" ht="12.75">
      <c r="B175" s="7">
        <v>43205</v>
      </c>
      <c r="C175" s="8">
        <f t="shared" si="46"/>
        <v>44.9193325444539</v>
      </c>
      <c r="D175" s="8">
        <f t="shared" si="47"/>
        <v>2.041272733585307</v>
      </c>
      <c r="E175" s="12">
        <v>3410040</v>
      </c>
      <c r="F175" s="12">
        <v>7591475.222</v>
      </c>
      <c r="G175" s="12">
        <v>1670546</v>
      </c>
    </row>
    <row r="176" spans="1:7" ht="12.75">
      <c r="B176" s="7">
        <v>43235</v>
      </c>
      <c r="C176" s="8">
        <f t="shared" si="46"/>
        <v>46.494185096307575</v>
      </c>
      <c r="D176" s="8">
        <f t="shared" si="47"/>
        <v>2.0620549592449566</v>
      </c>
      <c r="E176" s="12">
        <v>3390206</v>
      </c>
      <c r="F176" s="12">
        <v>7291677.428</v>
      </c>
      <c r="G176" s="12">
        <v>1644091</v>
      </c>
    </row>
    <row r="177" spans="1:7" ht="12.75">
      <c r="B177" s="7">
        <v>43266</v>
      </c>
      <c r="C177" s="8">
        <f t="shared" si="46"/>
        <v>46.55313796209672</v>
      </c>
      <c r="D177" s="8">
        <f t="shared" si="47"/>
        <v>2.0602273908658204</v>
      </c>
      <c r="E177" s="12">
        <v>3388730</v>
      </c>
      <c r="F177" s="12">
        <v>7279272.995</v>
      </c>
      <c r="G177" s="12">
        <v>1644833</v>
      </c>
    </row>
    <row r="178" spans="1:7" ht="12.75">
      <c r="A178" s="5">
        <v>2018</v>
      </c>
      <c r="B178" s="7">
        <v>43296</v>
      </c>
      <c r="C178" s="8">
        <f t="shared" si="46"/>
        <v>46.51658615960109</v>
      </c>
      <c r="D178" s="8">
        <f t="shared" si="47"/>
        <v>2.060355969152096</v>
      </c>
      <c r="E178" s="12">
        <v>3389232</v>
      </c>
      <c r="F178" s="12">
        <v>7286072.087</v>
      </c>
      <c r="G178" s="12">
        <v>1644974</v>
      </c>
    </row>
    <row r="179" spans="1:7" ht="12.75">
      <c r="B179" s="7">
        <v>43327</v>
      </c>
      <c r="C179" s="8">
        <f aca="true" t="shared" si="48" ref="C179:C184">E179/F179*100</f>
        <v>45.78639071373112</v>
      </c>
      <c r="D179" s="8">
        <f aca="true" t="shared" si="49" ref="D179:D184">E179/G179</f>
        <v>2.0696169688723587</v>
      </c>
      <c r="E179" s="12">
        <v>3334244</v>
      </c>
      <c r="F179" s="12">
        <v>7282172.602</v>
      </c>
      <c r="G179" s="12">
        <v>1611044</v>
      </c>
    </row>
    <row r="180" spans="1:7" ht="12.75">
      <c r="B180" s="7">
        <v>43358</v>
      </c>
      <c r="C180" s="8">
        <f t="shared" si="48"/>
        <v>45.570843948861544</v>
      </c>
      <c r="D180" s="8">
        <f t="shared" si="49"/>
        <v>2.0696137990752814</v>
      </c>
      <c r="E180" s="12">
        <v>3336561</v>
      </c>
      <c r="F180" s="12">
        <v>7321701.138</v>
      </c>
      <c r="G180" s="12">
        <v>1612166</v>
      </c>
    </row>
    <row r="181" spans="1:7" ht="12.75">
      <c r="B181" s="7">
        <v>43388</v>
      </c>
      <c r="C181" s="8">
        <f t="shared" si="48"/>
        <v>45.50795733962969</v>
      </c>
      <c r="D181" s="8">
        <f t="shared" si="49"/>
        <v>2.0544328443800928</v>
      </c>
      <c r="E181" s="12">
        <v>3317379</v>
      </c>
      <c r="F181" s="12">
        <v>7289667.992</v>
      </c>
      <c r="G181" s="12">
        <v>1614742</v>
      </c>
    </row>
    <row r="182" spans="1:7" ht="12.75">
      <c r="B182" s="7">
        <v>43419</v>
      </c>
      <c r="C182" s="8">
        <f t="shared" si="48"/>
        <v>45.66114497643315</v>
      </c>
      <c r="D182" s="8">
        <f>E182/G182</f>
        <v>2.0481749694008884</v>
      </c>
      <c r="E182" s="12">
        <v>3311647</v>
      </c>
      <c r="F182" s="12">
        <v>7252658.692</v>
      </c>
      <c r="G182" s="12">
        <v>1616877</v>
      </c>
    </row>
    <row r="183" spans="1:7" ht="12.75">
      <c r="B183" s="7">
        <v>43449</v>
      </c>
      <c r="C183" s="8">
        <f t="shared" si="48"/>
        <v>45.63908770561041</v>
      </c>
      <c r="D183" s="8">
        <f>E183/G183</f>
        <v>2.035981999813825</v>
      </c>
      <c r="E183" s="12">
        <v>3324498</v>
      </c>
      <c r="F183" s="12">
        <v>7284321.767</v>
      </c>
      <c r="G183" s="12">
        <v>1632872</v>
      </c>
    </row>
    <row r="184" spans="1:7" ht="12.75">
      <c r="B184" s="7">
        <v>43480</v>
      </c>
      <c r="C184" s="8">
        <f t="shared" si="48"/>
        <v>45.98883541967355</v>
      </c>
      <c r="D184" s="8">
        <f t="shared" si="49"/>
        <v>2.047339275373783</v>
      </c>
      <c r="E184" s="12">
        <v>3390617</v>
      </c>
      <c r="F184" s="12">
        <v>7372695.936</v>
      </c>
      <c r="G184" s="12">
        <v>1656109</v>
      </c>
    </row>
    <row r="185" spans="1:7" ht="12.75">
      <c r="B185" s="7">
        <v>43511</v>
      </c>
      <c r="C185" s="8">
        <f aca="true" t="shared" si="50" ref="C185:C190">E185/F185*100</f>
        <v>46.2063006203867</v>
      </c>
      <c r="D185" s="8">
        <f aca="true" t="shared" si="51" ref="D185:D190">E185/G185</f>
        <v>2.0706455675143327</v>
      </c>
      <c r="E185" s="12">
        <v>3410258</v>
      </c>
      <c r="F185" s="12">
        <v>7380504.291</v>
      </c>
      <c r="G185" s="12">
        <v>1646954</v>
      </c>
    </row>
    <row r="186" spans="1:7" ht="12.75">
      <c r="B186" s="7">
        <v>43539</v>
      </c>
      <c r="C186" s="8">
        <f t="shared" si="50"/>
        <v>46.07661936472484</v>
      </c>
      <c r="D186" s="8">
        <f t="shared" si="51"/>
        <v>2.1024077635469185</v>
      </c>
      <c r="E186" s="12">
        <v>3438141</v>
      </c>
      <c r="F186" s="12">
        <v>7461790.92</v>
      </c>
      <c r="G186" s="12">
        <v>1635335</v>
      </c>
    </row>
    <row r="187" spans="1:7" ht="12.75">
      <c r="B187" s="7">
        <v>43570</v>
      </c>
      <c r="C187" s="8">
        <f t="shared" si="50"/>
        <v>45.22495078047722</v>
      </c>
      <c r="D187" s="8">
        <f t="shared" si="51"/>
        <v>2.0999168330822786</v>
      </c>
      <c r="E187" s="12">
        <v>3423822</v>
      </c>
      <c r="F187" s="12">
        <v>7570648.372</v>
      </c>
      <c r="G187" s="12">
        <v>1630456</v>
      </c>
    </row>
    <row r="188" spans="1:7" ht="12.75">
      <c r="B188" s="7">
        <v>43600</v>
      </c>
      <c r="C188" s="8">
        <f t="shared" si="50"/>
        <v>45.77748684415626</v>
      </c>
      <c r="D188" s="8">
        <f t="shared" si="51"/>
        <v>2.1132603198858315</v>
      </c>
      <c r="E188" s="12">
        <v>3432499</v>
      </c>
      <c r="F188" s="12">
        <v>7498225.081</v>
      </c>
      <c r="G188" s="12">
        <v>1624267</v>
      </c>
    </row>
    <row r="189" spans="1:7" ht="12.75">
      <c r="B189" s="7">
        <v>43631</v>
      </c>
      <c r="C189" s="8">
        <f t="shared" si="50"/>
        <v>46.19995747412392</v>
      </c>
      <c r="D189" s="8">
        <f t="shared" si="51"/>
        <v>2.1424920855164182</v>
      </c>
      <c r="E189" s="12">
        <v>3481946</v>
      </c>
      <c r="F189" s="12">
        <v>7536686.591</v>
      </c>
      <c r="G189" s="12">
        <v>1625185</v>
      </c>
    </row>
    <row r="190" spans="1:7" ht="12.75">
      <c r="A190" s="5">
        <v>2019</v>
      </c>
      <c r="B190" s="7">
        <v>43661</v>
      </c>
      <c r="C190" s="8">
        <f t="shared" si="50"/>
        <v>46.64315499098146</v>
      </c>
      <c r="D190" s="8">
        <f t="shared" si="51"/>
        <v>2.14852082051847</v>
      </c>
      <c r="E190" s="12">
        <v>3510350</v>
      </c>
      <c r="F190" s="12">
        <v>7525970.318</v>
      </c>
      <c r="G190" s="12">
        <v>1633845</v>
      </c>
    </row>
    <row r="191" spans="1:7" ht="12.75">
      <c r="B191" s="7">
        <v>43692</v>
      </c>
      <c r="C191" s="8">
        <f aca="true" t="shared" si="52" ref="C191:C196">E191/F191*100</f>
        <v>45.72551665631264</v>
      </c>
      <c r="D191" s="8">
        <f aca="true" t="shared" si="53" ref="D191:D196">E191/G191</f>
        <v>2.0689433032928246</v>
      </c>
      <c r="E191" s="12">
        <v>3391476</v>
      </c>
      <c r="F191" s="12">
        <v>7417031.557</v>
      </c>
      <c r="G191" s="12">
        <v>1639231</v>
      </c>
    </row>
    <row r="192" spans="1:7" ht="12.75">
      <c r="B192" s="7">
        <v>43723</v>
      </c>
      <c r="C192" s="8">
        <f t="shared" si="52"/>
        <v>46.11722362218276</v>
      </c>
      <c r="D192" s="8">
        <f t="shared" si="53"/>
        <v>2.090245758457254</v>
      </c>
      <c r="E192" s="12">
        <v>3439027</v>
      </c>
      <c r="F192" s="12">
        <v>7457142.321</v>
      </c>
      <c r="G192" s="12">
        <v>1645274</v>
      </c>
    </row>
    <row r="193" spans="1:7" ht="12.75">
      <c r="B193" s="7">
        <v>43753</v>
      </c>
      <c r="C193" s="8">
        <f t="shared" si="52"/>
        <v>46.1470798031233</v>
      </c>
      <c r="D193" s="8">
        <f t="shared" si="53"/>
        <v>2.096969807368277</v>
      </c>
      <c r="E193" s="12">
        <v>3453552</v>
      </c>
      <c r="F193" s="12">
        <v>7483793.156</v>
      </c>
      <c r="G193" s="12">
        <v>1646925</v>
      </c>
    </row>
    <row r="194" spans="1:7" ht="12.75">
      <c r="B194" s="7">
        <v>43784</v>
      </c>
      <c r="C194" s="8">
        <f t="shared" si="52"/>
        <v>45.43791564043641</v>
      </c>
      <c r="D194" s="8">
        <f t="shared" si="53"/>
        <v>2.059943435068197</v>
      </c>
      <c r="E194" s="12">
        <v>3399193</v>
      </c>
      <c r="F194" s="12">
        <v>7480961.554</v>
      </c>
      <c r="G194" s="12">
        <v>1650139</v>
      </c>
    </row>
    <row r="195" spans="1:7" ht="12.75">
      <c r="B195" s="7">
        <v>43814</v>
      </c>
      <c r="C195" s="8">
        <f t="shared" si="52"/>
        <v>46.132786521197204</v>
      </c>
      <c r="D195" s="8">
        <f t="shared" si="53"/>
        <v>2.068119043853356</v>
      </c>
      <c r="E195" s="12">
        <v>3439040</v>
      </c>
      <c r="F195" s="12">
        <v>7454654.833</v>
      </c>
      <c r="G195" s="12">
        <v>1662883</v>
      </c>
    </row>
    <row r="196" spans="1:7" ht="12.75">
      <c r="B196" s="7">
        <v>43845</v>
      </c>
      <c r="C196" s="8">
        <f t="shared" si="52"/>
        <v>45.818062235229036</v>
      </c>
      <c r="D196" s="8">
        <f t="shared" si="53"/>
        <v>2.0484833525119215</v>
      </c>
      <c r="E196" s="12">
        <v>3460675</v>
      </c>
      <c r="F196" s="12">
        <v>7553080.229</v>
      </c>
      <c r="G196" s="12">
        <v>1689384</v>
      </c>
    </row>
    <row r="197" spans="1:7" ht="12.75">
      <c r="B197" s="7">
        <v>43876</v>
      </c>
      <c r="C197" s="8">
        <f aca="true" t="shared" si="54" ref="C197:C202">E197/F197*100</f>
        <v>46.217631066850345</v>
      </c>
      <c r="D197" s="8">
        <f aca="true" t="shared" si="55" ref="D197:D202">E197/G197</f>
        <v>2.062943471441137</v>
      </c>
      <c r="E197" s="12">
        <v>3473446</v>
      </c>
      <c r="F197" s="12">
        <v>7515413.317</v>
      </c>
      <c r="G197" s="12">
        <v>1683733</v>
      </c>
    </row>
    <row r="198" spans="1:7" ht="12.75">
      <c r="B198" s="7">
        <v>43905</v>
      </c>
      <c r="C198" s="8">
        <f t="shared" si="54"/>
        <v>45.46129347802793</v>
      </c>
      <c r="D198" s="8">
        <f t="shared" si="55"/>
        <v>2.0178167452778277</v>
      </c>
      <c r="E198" s="12">
        <v>3392069</v>
      </c>
      <c r="F198" s="12">
        <v>7461444.1</v>
      </c>
      <c r="G198" s="12">
        <v>1681059</v>
      </c>
    </row>
    <row r="199" spans="1:7" ht="12.75">
      <c r="B199" s="7">
        <v>43936</v>
      </c>
      <c r="C199" s="8">
        <f t="shared" si="54"/>
        <v>45.64612207758885</v>
      </c>
      <c r="D199" s="8">
        <f t="shared" si="55"/>
        <v>2.0008866140000796</v>
      </c>
      <c r="E199" s="12">
        <v>3421268</v>
      </c>
      <c r="F199" s="12">
        <v>7495199.689</v>
      </c>
      <c r="G199" s="12">
        <v>1709876</v>
      </c>
    </row>
    <row r="200" spans="1:7" ht="12.75">
      <c r="B200" s="7">
        <v>43966</v>
      </c>
      <c r="C200" s="8">
        <f t="shared" si="54"/>
        <v>45.68670925401646</v>
      </c>
      <c r="D200" s="8">
        <f t="shared" si="55"/>
        <v>2.0096104928271505</v>
      </c>
      <c r="E200" s="12">
        <v>3428709</v>
      </c>
      <c r="F200" s="12">
        <v>7504828.113</v>
      </c>
      <c r="G200" s="12">
        <v>1706156</v>
      </c>
    </row>
    <row r="201" spans="1:7" ht="12.75">
      <c r="B201" s="7">
        <v>43997</v>
      </c>
      <c r="C201" s="8">
        <f t="shared" si="54"/>
        <v>45.19910914530868</v>
      </c>
      <c r="D201" s="8">
        <f t="shared" si="55"/>
        <v>1.9747483318790668</v>
      </c>
      <c r="E201" s="12">
        <v>3455855</v>
      </c>
      <c r="F201" s="12">
        <v>7645847.596</v>
      </c>
      <c r="G201" s="12">
        <v>1750023</v>
      </c>
    </row>
    <row r="202" spans="1:7" ht="12.75">
      <c r="A202" s="5">
        <v>2020</v>
      </c>
      <c r="B202" s="7">
        <v>44027</v>
      </c>
      <c r="C202" s="8">
        <f t="shared" si="54"/>
        <v>43.82470792538737</v>
      </c>
      <c r="D202" s="8">
        <f t="shared" si="55"/>
        <v>1.9347877343443574</v>
      </c>
      <c r="E202" s="12">
        <v>3487511</v>
      </c>
      <c r="F202" s="12">
        <v>7957864.787</v>
      </c>
      <c r="G202" s="12">
        <v>1802529</v>
      </c>
    </row>
    <row r="203" spans="1:7" ht="12.75">
      <c r="B203" s="7">
        <v>44058</v>
      </c>
      <c r="C203" s="8">
        <f aca="true" t="shared" si="56" ref="C203:C208">E203/F203*100</f>
        <v>41.92638594669167</v>
      </c>
      <c r="D203" s="8">
        <f aca="true" t="shared" si="57" ref="D203:D208">E203/G203</f>
        <v>1.916143673944879</v>
      </c>
      <c r="E203" s="12">
        <v>3487027</v>
      </c>
      <c r="F203" s="12">
        <v>8317022.613</v>
      </c>
      <c r="G203" s="12">
        <v>1819815</v>
      </c>
    </row>
    <row r="204" spans="1:7" ht="12.75">
      <c r="B204" s="7">
        <v>44089</v>
      </c>
      <c r="C204" s="8">
        <f t="shared" si="56"/>
        <v>42.543249133758934</v>
      </c>
      <c r="D204" s="8">
        <f t="shared" si="57"/>
        <v>1.8514800246214038</v>
      </c>
      <c r="E204" s="12">
        <v>3513250</v>
      </c>
      <c r="F204" s="12">
        <v>8258066.959</v>
      </c>
      <c r="G204" s="12">
        <v>1897536</v>
      </c>
    </row>
    <row r="205" spans="1:7" ht="12.75">
      <c r="B205" s="7">
        <v>44119</v>
      </c>
      <c r="C205" s="8">
        <f t="shared" si="56"/>
        <v>40.85603864583665</v>
      </c>
      <c r="D205" s="8">
        <f t="shared" si="57"/>
        <v>1.7487366057416953</v>
      </c>
      <c r="E205" s="12">
        <v>3682897</v>
      </c>
      <c r="F205" s="12">
        <v>9014327.189</v>
      </c>
      <c r="G205" s="12">
        <v>2106033</v>
      </c>
    </row>
    <row r="206" spans="1:7" ht="12.75">
      <c r="B206" s="7">
        <v>44150</v>
      </c>
      <c r="C206" s="8">
        <f t="shared" si="56"/>
        <v>47.270145052225075</v>
      </c>
      <c r="D206" s="8">
        <f t="shared" si="57"/>
        <v>1.7836344273276554</v>
      </c>
      <c r="E206" s="12">
        <v>3764999</v>
      </c>
      <c r="F206" s="12">
        <v>7964856.033</v>
      </c>
      <c r="G206" s="12">
        <v>2110858</v>
      </c>
    </row>
    <row r="207" spans="1:7" ht="12.75">
      <c r="B207" s="7">
        <v>44180</v>
      </c>
      <c r="C207" s="8">
        <f t="shared" si="56"/>
        <v>48.05563785728892</v>
      </c>
      <c r="D207" s="8">
        <f t="shared" si="57"/>
        <v>1.81688156287691</v>
      </c>
      <c r="E207" s="12">
        <v>3814194</v>
      </c>
      <c r="F207" s="12">
        <v>7937037.505</v>
      </c>
      <c r="G207" s="12">
        <v>2099308</v>
      </c>
    </row>
    <row r="208" spans="1:7" ht="12.75">
      <c r="B208" s="7">
        <v>44211</v>
      </c>
      <c r="C208" s="8">
        <f t="shared" si="56"/>
        <v>41.08293825394251</v>
      </c>
      <c r="D208" s="8">
        <f t="shared" si="57"/>
        <v>1.8101288652351673</v>
      </c>
      <c r="E208" s="12">
        <v>3823928</v>
      </c>
      <c r="F208" s="12">
        <v>9307825.006</v>
      </c>
      <c r="G208" s="12">
        <v>2112517</v>
      </c>
    </row>
    <row r="209" spans="1:7" ht="12.75">
      <c r="B209" s="7">
        <v>44242</v>
      </c>
      <c r="C209" s="8">
        <f aca="true" t="shared" si="58" ref="C209:C214">E209/F209*100</f>
        <v>46.380446481542805</v>
      </c>
      <c r="D209" s="8">
        <f aca="true" t="shared" si="59" ref="D209:D214">E209/G209</f>
        <v>1.8194610635367416</v>
      </c>
      <c r="E209" s="12">
        <v>3845491</v>
      </c>
      <c r="F209" s="12">
        <v>8291190.128</v>
      </c>
      <c r="G209" s="12">
        <v>2113533</v>
      </c>
    </row>
    <row r="210" spans="1:7" ht="12.75">
      <c r="B210" s="7">
        <v>44270</v>
      </c>
      <c r="C210" s="8">
        <f t="shared" si="58"/>
        <v>46.911240128168664</v>
      </c>
      <c r="D210" s="8">
        <f t="shared" si="59"/>
        <v>1.811440347443936</v>
      </c>
      <c r="E210" s="12">
        <v>3820123</v>
      </c>
      <c r="F210" s="12">
        <v>8143299.963</v>
      </c>
      <c r="G210" s="12">
        <v>2108887</v>
      </c>
    </row>
    <row r="211" spans="1:7" ht="12.75">
      <c r="B211" s="7">
        <v>44301</v>
      </c>
      <c r="C211" s="8">
        <f t="shared" si="58"/>
        <v>47.066652898797976</v>
      </c>
      <c r="D211" s="8">
        <f t="shared" si="59"/>
        <v>1.803470889353273</v>
      </c>
      <c r="E211" s="12">
        <v>3810220</v>
      </c>
      <c r="F211" s="12">
        <v>8095370.64</v>
      </c>
      <c r="G211" s="12">
        <v>2112715</v>
      </c>
    </row>
    <row r="212" spans="1:7" ht="12.75">
      <c r="B212" s="7">
        <v>44331</v>
      </c>
      <c r="C212" s="8">
        <f t="shared" si="58"/>
        <v>47.1392744350897</v>
      </c>
      <c r="D212" s="8">
        <f t="shared" si="59"/>
        <v>1.817524238717447</v>
      </c>
      <c r="E212" s="12">
        <v>3837886</v>
      </c>
      <c r="F212" s="12">
        <v>8141589.038</v>
      </c>
      <c r="G212" s="12">
        <v>2111601</v>
      </c>
    </row>
    <row r="213" spans="1:7" ht="12.75">
      <c r="B213" s="7">
        <v>44362</v>
      </c>
      <c r="C213" s="8">
        <f t="shared" si="58"/>
        <v>45.03473183758251</v>
      </c>
      <c r="D213" s="8">
        <f t="shared" si="59"/>
        <v>1.801661449077303</v>
      </c>
      <c r="E213" s="12">
        <v>3817926</v>
      </c>
      <c r="F213" s="12">
        <v>8477736.725</v>
      </c>
      <c r="G213" s="12">
        <v>2119114</v>
      </c>
    </row>
    <row r="214" spans="1:7" ht="12.75">
      <c r="A214" s="5">
        <v>2021</v>
      </c>
      <c r="B214" s="7">
        <v>44392</v>
      </c>
      <c r="C214" s="8">
        <f t="shared" si="58"/>
        <v>47.49266702284032</v>
      </c>
      <c r="D214" s="8">
        <f t="shared" si="59"/>
        <v>1.8171392328727243</v>
      </c>
      <c r="E214" s="12">
        <v>3844874</v>
      </c>
      <c r="F214" s="12">
        <v>8095721.384</v>
      </c>
      <c r="G214" s="12">
        <v>2115894</v>
      </c>
    </row>
    <row r="215" spans="1:7" ht="12.75">
      <c r="B215" s="7">
        <v>44423</v>
      </c>
      <c r="C215" s="8">
        <f aca="true" t="shared" si="60" ref="C215:C220">E215/F215*100</f>
        <v>47.90274026077894</v>
      </c>
      <c r="D215" s="8">
        <f aca="true" t="shared" si="61" ref="D215:D220">E215/G215</f>
        <v>1.8273669372584185</v>
      </c>
      <c r="E215" s="12">
        <v>3865771</v>
      </c>
      <c r="F215" s="12">
        <v>8070041.461</v>
      </c>
      <c r="G215" s="12">
        <v>2115487</v>
      </c>
    </row>
    <row r="216" spans="1:7" ht="12.75">
      <c r="B216" s="7">
        <v>44454</v>
      </c>
      <c r="C216" s="8">
        <f t="shared" si="60"/>
        <v>47.574617642306414</v>
      </c>
      <c r="D216" s="8">
        <f t="shared" si="61"/>
        <v>1.8185749044799437</v>
      </c>
      <c r="E216" s="12">
        <v>3852951</v>
      </c>
      <c r="F216" s="12">
        <v>8098753.476</v>
      </c>
      <c r="G216" s="12">
        <v>2118665</v>
      </c>
    </row>
    <row r="217" spans="1:7" ht="12.75">
      <c r="B217" s="7">
        <v>44484</v>
      </c>
      <c r="C217" s="8">
        <f t="shared" si="60"/>
        <v>47.77726197172869</v>
      </c>
      <c r="D217" s="8">
        <f t="shared" si="61"/>
        <v>1.829814627990191</v>
      </c>
      <c r="E217" s="12">
        <v>3874186</v>
      </c>
      <c r="F217" s="12">
        <v>8108848.938</v>
      </c>
      <c r="G217" s="12">
        <v>2117256</v>
      </c>
    </row>
    <row r="218" spans="1:7" ht="12.75">
      <c r="B218" s="7">
        <v>44515</v>
      </c>
      <c r="C218" s="8">
        <f t="shared" si="60"/>
        <v>47.99869375839583</v>
      </c>
      <c r="D218" s="8">
        <f t="shared" si="61"/>
        <v>1.8361851559953835</v>
      </c>
      <c r="E218" s="12">
        <v>3893122</v>
      </c>
      <c r="F218" s="12">
        <v>8110891.558</v>
      </c>
      <c r="G218" s="12">
        <v>2120223</v>
      </c>
    </row>
    <row r="219" spans="1:7" ht="12.75">
      <c r="B219" s="7">
        <v>44545</v>
      </c>
      <c r="C219" s="8">
        <f t="shared" si="60"/>
        <v>48.08174256102981</v>
      </c>
      <c r="D219" s="8">
        <f t="shared" si="61"/>
        <v>1.8169028616343648</v>
      </c>
      <c r="E219" s="12">
        <v>3874142</v>
      </c>
      <c r="F219" s="12">
        <v>8057407.643</v>
      </c>
      <c r="G219" s="12">
        <v>2132278</v>
      </c>
    </row>
    <row r="220" spans="1:7" ht="12.75">
      <c r="B220" s="7">
        <v>44576</v>
      </c>
      <c r="C220" s="8">
        <f t="shared" si="60"/>
        <v>46.99134320749289</v>
      </c>
      <c r="D220" s="8">
        <f t="shared" si="61"/>
        <v>1.776965006253097</v>
      </c>
      <c r="E220" s="12">
        <v>3840606</v>
      </c>
      <c r="F220" s="12">
        <v>8173007.49</v>
      </c>
      <c r="G220" s="12">
        <v>2161329</v>
      </c>
    </row>
    <row r="221" spans="1:7" ht="12.75">
      <c r="B221" s="7">
        <v>44607</v>
      </c>
      <c r="C221" s="8">
        <f aca="true" t="shared" si="62" ref="C221:C226">E221/F221*100</f>
        <v>46.808246530349976</v>
      </c>
      <c r="D221" s="8">
        <f aca="true" t="shared" si="63" ref="D221:D226">E221/G221</f>
        <v>1.7753775570493895</v>
      </c>
      <c r="E221" s="12">
        <v>3837175</v>
      </c>
      <c r="F221" s="12">
        <v>8197647.39</v>
      </c>
      <c r="G221" s="12">
        <v>2161329</v>
      </c>
    </row>
    <row r="222" spans="1:7" ht="12.75">
      <c r="B222" s="7">
        <v>44635</v>
      </c>
      <c r="C222" s="8">
        <f t="shared" si="62"/>
        <v>45.866073797013286</v>
      </c>
      <c r="D222" s="8">
        <f t="shared" si="63"/>
        <v>1.756280686330753</v>
      </c>
      <c r="E222" s="12">
        <v>3771676</v>
      </c>
      <c r="F222" s="12">
        <v>8223237.107</v>
      </c>
      <c r="G222" s="12">
        <v>2147536</v>
      </c>
    </row>
    <row r="223" spans="1:7" ht="12.75">
      <c r="B223" s="7">
        <v>44666</v>
      </c>
      <c r="C223" s="8">
        <f t="shared" si="62"/>
        <v>44.609650604851545</v>
      </c>
      <c r="D223" s="8">
        <f t="shared" si="63"/>
        <v>1.6970103414052367</v>
      </c>
      <c r="E223" s="12">
        <v>3653984</v>
      </c>
      <c r="F223" s="12">
        <v>8191016.855</v>
      </c>
      <c r="G223" s="12">
        <v>2153189</v>
      </c>
    </row>
    <row r="224" spans="1:7" ht="12.75">
      <c r="B224" s="7">
        <v>44696</v>
      </c>
      <c r="C224" s="8">
        <f t="shared" si="62"/>
        <v>44.857127118406424</v>
      </c>
      <c r="D224" s="8">
        <f t="shared" si="63"/>
        <v>1.7142041639788066</v>
      </c>
      <c r="E224" s="12">
        <v>3648507</v>
      </c>
      <c r="F224" s="12">
        <v>8133617.185</v>
      </c>
      <c r="G224" s="12">
        <v>2128397</v>
      </c>
    </row>
    <row r="225" spans="1:7" ht="12.75">
      <c r="B225" s="7">
        <v>44727</v>
      </c>
      <c r="C225" s="8">
        <f t="shared" si="62"/>
        <v>42.595058294228096</v>
      </c>
      <c r="D225" s="8">
        <f t="shared" si="63"/>
        <v>1.713202880990714</v>
      </c>
      <c r="E225" s="12">
        <v>3509431</v>
      </c>
      <c r="F225" s="12">
        <v>8239056.69</v>
      </c>
      <c r="G225" s="12">
        <v>2048462</v>
      </c>
    </row>
    <row r="226" spans="1:7" ht="12.75">
      <c r="A226" s="5">
        <v>2022</v>
      </c>
      <c r="B226" s="7">
        <v>44757</v>
      </c>
      <c r="C226" s="8">
        <f t="shared" si="62"/>
        <v>42.34727916866327</v>
      </c>
      <c r="D226" s="8">
        <f t="shared" si="63"/>
        <v>1.7538532176896067</v>
      </c>
      <c r="E226" s="12">
        <v>3468364</v>
      </c>
      <c r="F226" s="12">
        <v>8190287.707</v>
      </c>
      <c r="G226" s="12">
        <v>1977568</v>
      </c>
    </row>
    <row r="227" spans="1:7" ht="12.75">
      <c r="B227" s="7">
        <v>44788</v>
      </c>
      <c r="C227" s="8">
        <f aca="true" t="shared" si="64" ref="C227:C232">E227/F227*100</f>
        <v>41.723689343913954</v>
      </c>
      <c r="D227" s="8">
        <f aca="true" t="shared" si="65" ref="D227:D232">E227/G227</f>
        <v>1.7558176762035804</v>
      </c>
      <c r="E227" s="12">
        <v>3389297</v>
      </c>
      <c r="F227" s="12">
        <v>8123195.847</v>
      </c>
      <c r="G227" s="12">
        <v>1930324</v>
      </c>
    </row>
    <row r="228" spans="1:7" ht="12.75">
      <c r="B228" s="7">
        <v>44819</v>
      </c>
      <c r="C228" s="8">
        <f t="shared" si="64"/>
        <v>40.956157165264564</v>
      </c>
      <c r="D228" s="8">
        <f t="shared" si="65"/>
        <v>1.703584034922959</v>
      </c>
      <c r="E228" s="12">
        <v>3290585</v>
      </c>
      <c r="F228" s="12">
        <v>8034408.567</v>
      </c>
      <c r="G228" s="12">
        <v>1931566</v>
      </c>
    </row>
    <row r="229" spans="1:7" ht="12.75">
      <c r="B229" s="7">
        <v>44849</v>
      </c>
      <c r="C229" s="8">
        <f t="shared" si="64"/>
        <v>41.304445948959845</v>
      </c>
      <c r="D229" s="8">
        <f t="shared" si="65"/>
        <v>1.7216281137246512</v>
      </c>
      <c r="E229" s="12">
        <v>3274714</v>
      </c>
      <c r="F229" s="12">
        <v>7928236.113</v>
      </c>
      <c r="G229" s="12">
        <v>1902103</v>
      </c>
    </row>
    <row r="230" spans="1:7" ht="12.75">
      <c r="B230" s="7">
        <v>44880</v>
      </c>
      <c r="C230" s="8">
        <f t="shared" si="64"/>
        <v>41.18586524074908</v>
      </c>
      <c r="D230" s="8">
        <f t="shared" si="65"/>
        <v>1.7456812161238826</v>
      </c>
      <c r="E230" s="12">
        <v>3303480</v>
      </c>
      <c r="F230" s="12">
        <v>8020907.126</v>
      </c>
      <c r="G230" s="12">
        <v>1892373</v>
      </c>
    </row>
    <row r="231" spans="1:7" ht="12.75">
      <c r="B231" s="7">
        <v>44910</v>
      </c>
      <c r="C231" s="8">
        <f t="shared" si="64"/>
        <v>40.815215394395494</v>
      </c>
      <c r="D231" s="8">
        <f t="shared" si="65"/>
        <v>1.7272489108493392</v>
      </c>
      <c r="E231" s="12">
        <v>3309706</v>
      </c>
      <c r="F231" s="12">
        <v>8109000.45</v>
      </c>
      <c r="G231" s="12">
        <v>1916172</v>
      </c>
    </row>
    <row r="232" spans="1:7" ht="12.75">
      <c r="B232" s="7">
        <v>44941</v>
      </c>
      <c r="C232" s="8">
        <f t="shared" si="64"/>
        <v>41.21222361885701</v>
      </c>
      <c r="D232" s="8">
        <f t="shared" si="65"/>
        <v>1.7756212275938794</v>
      </c>
      <c r="E232" s="12">
        <v>3421892</v>
      </c>
      <c r="F232" s="12">
        <v>8303099.662</v>
      </c>
      <c r="G232" s="12">
        <v>1927152</v>
      </c>
    </row>
    <row r="233" spans="1:7" ht="12.75">
      <c r="B233" s="7">
        <v>44972</v>
      </c>
      <c r="C233" s="8">
        <f aca="true" t="shared" si="66" ref="C233:C238">E233/F233*100</f>
        <v>41.04459209967097</v>
      </c>
      <c r="D233" s="8">
        <f aca="true" t="shared" si="67" ref="D233:D238">E233/G233</f>
        <v>1.7762054344278158</v>
      </c>
      <c r="E233" s="12">
        <v>3368380</v>
      </c>
      <c r="F233" s="12">
        <v>8206635.339</v>
      </c>
      <c r="G233" s="12">
        <v>1896391</v>
      </c>
    </row>
    <row r="234" spans="1:7" ht="12.75">
      <c r="B234" s="7">
        <v>45000</v>
      </c>
      <c r="C234" s="8">
        <f t="shared" si="66"/>
        <v>40.74539597672867</v>
      </c>
      <c r="D234" s="8">
        <f t="shared" si="67"/>
        <v>1.7763557076913137</v>
      </c>
      <c r="E234" s="12">
        <v>3381405</v>
      </c>
      <c r="F234" s="12">
        <v>8298864.004</v>
      </c>
      <c r="G234" s="12">
        <v>1903563</v>
      </c>
    </row>
    <row r="235" spans="1:7" ht="12.75">
      <c r="B235" s="7">
        <v>45031</v>
      </c>
      <c r="C235" s="8">
        <f t="shared" si="66"/>
        <v>40.58447413646788</v>
      </c>
      <c r="D235" s="8">
        <f t="shared" si="67"/>
        <v>1.785459913492158</v>
      </c>
      <c r="E235" s="12">
        <v>3355122</v>
      </c>
      <c r="F235" s="12">
        <v>8267008.681</v>
      </c>
      <c r="G235" s="12">
        <v>1879136</v>
      </c>
    </row>
    <row r="236" spans="1:7" ht="12.75">
      <c r="B236" s="7">
        <v>45061</v>
      </c>
      <c r="C236" s="8">
        <f t="shared" si="66"/>
        <v>40.131447092804656</v>
      </c>
      <c r="D236" s="8">
        <f t="shared" si="67"/>
        <v>1.7655043774009012</v>
      </c>
      <c r="E236" s="12">
        <v>3295750</v>
      </c>
      <c r="F236" s="12">
        <v>8212387.638</v>
      </c>
      <c r="G236" s="12">
        <v>1866747</v>
      </c>
    </row>
    <row r="237" spans="1:7" ht="12.75">
      <c r="B237" s="7">
        <v>45092</v>
      </c>
      <c r="C237" s="8">
        <f t="shared" si="66"/>
        <v>39.73170153705836</v>
      </c>
      <c r="D237" s="8">
        <f t="shared" si="67"/>
        <v>1.7477232059825167</v>
      </c>
      <c r="E237" s="12">
        <v>3270081</v>
      </c>
      <c r="F237" s="12">
        <v>8230407.643</v>
      </c>
      <c r="G237" s="12">
        <v>1871052</v>
      </c>
    </row>
    <row r="238" spans="1:7" ht="12.75">
      <c r="A238" s="5">
        <v>2023</v>
      </c>
      <c r="B238" s="7">
        <v>45122</v>
      </c>
      <c r="C238" s="8">
        <f t="shared" si="66"/>
        <v>40.03606397171825</v>
      </c>
      <c r="D238" s="8">
        <f t="shared" si="67"/>
        <v>1.758954884149137</v>
      </c>
      <c r="E238" s="12">
        <v>3288090</v>
      </c>
      <c r="F238" s="12">
        <v>8212820.327</v>
      </c>
      <c r="G238" s="12">
        <v>1869343</v>
      </c>
    </row>
    <row r="239" spans="1:7" ht="12.75">
      <c r="B239" s="7">
        <v>45153</v>
      </c>
      <c r="C239" s="8">
        <f aca="true" t="shared" si="68" ref="C239:C245">E239/F239*100</f>
        <v>39.823887975953426</v>
      </c>
      <c r="D239" s="8">
        <f aca="true" t="shared" si="69" ref="D239:D244">E239/G239</f>
        <v>1.7485431108088547</v>
      </c>
      <c r="E239" s="12">
        <v>3280718</v>
      </c>
      <c r="F239" s="12">
        <v>8238065.56</v>
      </c>
      <c r="G239" s="12">
        <v>1876258</v>
      </c>
    </row>
    <row r="240" spans="1:7" ht="12.75">
      <c r="B240" s="7">
        <v>45184</v>
      </c>
      <c r="C240" s="8">
        <f t="shared" si="68"/>
        <v>39.609517116208174</v>
      </c>
      <c r="D240" s="8">
        <f t="shared" si="69"/>
        <v>1.731219594420342</v>
      </c>
      <c r="E240" s="12">
        <v>3255761</v>
      </c>
      <c r="F240" s="12">
        <v>8219643.25</v>
      </c>
      <c r="G240" s="12">
        <v>1880617</v>
      </c>
    </row>
    <row r="241" spans="1:7" ht="12.75">
      <c r="B241" s="7">
        <v>45214</v>
      </c>
      <c r="C241" s="8">
        <f t="shared" si="68"/>
        <v>39.751662305238995</v>
      </c>
      <c r="D241" s="8">
        <f t="shared" si="69"/>
        <v>1.7361982594744287</v>
      </c>
      <c r="E241" s="12">
        <v>3255087</v>
      </c>
      <c r="F241" s="12">
        <v>8188555.676</v>
      </c>
      <c r="G241" s="12">
        <v>1874836</v>
      </c>
    </row>
    <row r="242" spans="1:7" ht="12.75">
      <c r="B242" s="7">
        <v>45245</v>
      </c>
      <c r="C242" s="8">
        <f t="shared" si="68"/>
        <v>40.27800027922314</v>
      </c>
      <c r="D242" s="8">
        <f t="shared" si="69"/>
        <v>1.7653446919243059</v>
      </c>
      <c r="E242" s="12">
        <v>3316027</v>
      </c>
      <c r="F242" s="12">
        <v>8232849.141</v>
      </c>
      <c r="G242" s="12">
        <v>1878402</v>
      </c>
    </row>
    <row r="243" spans="1:7" ht="12.75">
      <c r="B243" s="7">
        <v>45275</v>
      </c>
      <c r="C243" s="8">
        <f t="shared" si="68"/>
        <v>40.22484765592218</v>
      </c>
      <c r="D243" s="8">
        <f t="shared" si="69"/>
        <v>1.7531397327442608</v>
      </c>
      <c r="E243" s="12">
        <v>3323711</v>
      </c>
      <c r="F243" s="12">
        <v>8262830.548</v>
      </c>
      <c r="G243" s="12">
        <v>1895862</v>
      </c>
    </row>
    <row r="244" spans="1:7" ht="12.75">
      <c r="B244" s="7">
        <v>45306</v>
      </c>
      <c r="C244" s="8">
        <f t="shared" si="68"/>
        <v>40.11352585200761</v>
      </c>
      <c r="D244" s="8">
        <f t="shared" si="69"/>
        <v>1.7311981608791098</v>
      </c>
      <c r="E244" s="12">
        <v>3307416</v>
      </c>
      <c r="F244" s="12">
        <v>8245139.089</v>
      </c>
      <c r="G244" s="12">
        <v>1910478</v>
      </c>
    </row>
    <row r="245" spans="1:7" ht="12.75">
      <c r="B245" s="7">
        <v>45337</v>
      </c>
      <c r="C245" s="8">
        <f t="shared" si="68"/>
        <v>40.49825226667635</v>
      </c>
      <c r="D245" s="8">
        <f>E245/G245</f>
        <v>1.7430246295512721</v>
      </c>
      <c r="E245" s="12">
        <v>3328438</v>
      </c>
      <c r="F245" s="12">
        <v>8218720.102</v>
      </c>
      <c r="G245" s="12">
        <v>1909576</v>
      </c>
    </row>
    <row r="246" spans="1:2" ht="12.75">
      <c r="B246" s="7">
        <v>45366</v>
      </c>
    </row>
    <row r="247" spans="1:2" ht="12.75">
      <c r="B247" s="7">
        <v>45397</v>
      </c>
    </row>
    <row r="248" spans="1:2" ht="12.75">
      <c r="B248" s="7">
        <v>45427</v>
      </c>
    </row>
    <row r="249" spans="1:2" ht="12.75">
      <c r="B249" s="7">
        <v>45458</v>
      </c>
    </row>
    <row r="250" spans="1:2" ht="12.75">
      <c r="A250" s="5">
        <v>2024</v>
      </c>
      <c r="B250" s="7">
        <v>45488</v>
      </c>
    </row>
    <row r="251" spans="1:2" ht="12.75">
      <c r="B251" s="7">
        <v>45519</v>
      </c>
    </row>
    <row r="252" spans="1:2" ht="12.75">
      <c r="B252" s="7">
        <v>45550</v>
      </c>
    </row>
    <row r="253" spans="1:2" ht="12.75">
      <c r="B253" s="7">
        <v>45580</v>
      </c>
    </row>
    <row r="254" spans="1:2" ht="12.75">
      <c r="B254" s="7">
        <v>45611</v>
      </c>
    </row>
    <row r="255" spans="1:2" ht="12.75">
      <c r="B255" s="7">
        <v>45641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LO Tsz-ching</cp:lastModifiedBy>
  <cp:lastPrinted>2019-01-03T11:25:35Z</cp:lastPrinted>
  <dcterms:created xsi:type="dcterms:W3CDTF">2000-10-11T06:12:35Z</dcterms:created>
  <dcterms:modified xsi:type="dcterms:W3CDTF">2024-03-28T10:20:55Z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DMCEIC_owner">
    <vt:lpwstr>KWLLI@hkma.gov.hk</vt:lpwstr>
  </property>
  <property fmtid="{D5CDD505-2E9C-101B-9397-08002B2CF9AE}" pid="4" name="CDMCEIC_ownerFullName">
    <vt:lpwstr>Kevin Li</vt:lpwstr>
  </property>
  <property fmtid="{D5CDD505-2E9C-101B-9397-08002B2CF9AE}" pid="5" name="CDMCEIC_readOnly">
    <vt:lpwstr>False</vt:lpwstr>
  </property>
  <property fmtid="{D5CDD505-2E9C-101B-9397-08002B2CF9AE}" pid="6" name="CDMCEIC_description">
    <vt:lpwstr/>
  </property>
</Properties>
</file>