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740" windowWidth="12120" windowHeight="4785" tabRatio="341" activeTab="0"/>
  </bookViews>
  <sheets>
    <sheet name="Abridged BS" sheetId="1" r:id="rId1"/>
    <sheet name="Ccy Board" sheetId="2" r:id="rId2"/>
  </sheets>
  <definedNames>
    <definedName name="_xlnm.Print_Area" localSheetId="1">'Ccy Board'!$A$1:$M$101</definedName>
  </definedNames>
  <calcPr fullCalcOnLoad="1"/>
</workbook>
</file>

<file path=xl/sharedStrings.xml><?xml version="1.0" encoding="utf-8"?>
<sst xmlns="http://schemas.openxmlformats.org/spreadsheetml/2006/main" count="111" uniqueCount="94">
  <si>
    <t>Annex 1</t>
  </si>
  <si>
    <t>Exchange Fund Abridged Balance Sheet</t>
  </si>
  <si>
    <t>(Expressed in millions of Hong Kong dollars)</t>
  </si>
  <si>
    <t>Notes</t>
  </si>
  <si>
    <t>ASSETS</t>
  </si>
  <si>
    <t>Foreign currency assets</t>
  </si>
  <si>
    <t>Hong Kong dollar assets</t>
  </si>
  <si>
    <t>Total Assets</t>
  </si>
  <si>
    <t>Certificates of Indebtedness</t>
  </si>
  <si>
    <t xml:space="preserve">Coins in circulation </t>
  </si>
  <si>
    <t>Exchange Fund Bills and Notes</t>
  </si>
  <si>
    <t>Placements by other institutions</t>
  </si>
  <si>
    <t>Other liabilities</t>
  </si>
  <si>
    <t>Total Liabilities</t>
  </si>
  <si>
    <t>Notes:</t>
  </si>
  <si>
    <t>1.</t>
  </si>
  <si>
    <t>2.</t>
  </si>
  <si>
    <t>3.</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</si>
  <si>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</si>
  <si>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</si>
  <si>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</si>
  <si>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</si>
  <si>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</si>
  <si>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</si>
  <si>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</si>
  <si>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</si>
  <si>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</si>
  <si>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</si>
  <si>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</si>
  <si>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</si>
  <si>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</si>
  <si>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</si>
  <si>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</si>
  <si>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</si>
  <si>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</si>
  <si>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</si>
  <si>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</si>
  <si>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</si>
  <si>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</si>
  <si>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</si>
  <si>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</si>
  <si>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It should be noted that the whole of the Exchange Fund assets, not just the backing assets, are available for the purpose of defending the linked exchange rate.</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</si>
  <si>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</si>
  <si>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</si>
  <si>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</si>
  <si>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</si>
  <si>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</si>
  <si>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</si>
  <si>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</si>
  <si>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</si>
  <si>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Balance carried forward</t>
  </si>
  <si>
    <t>Increase/(Decrease) on issue/(redemption) of Certificates of Indebtedness</t>
  </si>
  <si>
    <t>Increase/(Decrease) in balance of banking system (other than due to Discount Window Operations</t>
  </si>
  <si>
    <t>Income from investments</t>
  </si>
  <si>
    <t>Revaluation gains/(losses) relating to investments</t>
  </si>
  <si>
    <t xml:space="preserve">1. </t>
  </si>
  <si>
    <t>A component of the Monetary Base.</t>
  </si>
  <si>
    <t xml:space="preserve">These include interest payable on Exchange Fund paper and accounts payable under Currency Board operations.  </t>
  </si>
  <si>
    <t>Coins in circulation</t>
  </si>
  <si>
    <t>Increase/(Decrease) in Coins in circulation</t>
  </si>
  <si>
    <t xml:space="preserve">Increase/(Decrease) on issue/(redemption) of Coins in circulation </t>
  </si>
  <si>
    <t>Interest Payments on Exchange Fund Bills and Notes:</t>
  </si>
  <si>
    <t>Movements in the Monetary Base during the period were as follows:</t>
  </si>
  <si>
    <t>Movements in backing assets during the period were as follows:</t>
  </si>
  <si>
    <t>(Increase)/Decrease in Exchange Fund Bills and Notes issued but not yet settled</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</si>
  <si>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</si>
  <si>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</si>
  <si>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This represents the net amount of receivables and payables for unsettled transactions in respect of investments and redemption/issuance of Certificates of Indebtedness.</t>
  </si>
  <si>
    <r>
      <t>BACKING RATIO</t>
    </r>
    <r>
      <rPr>
        <sz val="11"/>
        <rFont val="Times New Roman"/>
        <family val="1"/>
      </rPr>
      <t xml:space="preserve">   [ (b) / (a) ] * 100%</t>
    </r>
  </si>
  <si>
    <t xml:space="preserve">6. </t>
  </si>
  <si>
    <t>Interest receivable on designated US dollar assets</t>
  </si>
  <si>
    <t xml:space="preserve">Placements by other Hong Kong Special </t>
  </si>
  <si>
    <t>Administrative Region government funds</t>
  </si>
  <si>
    <t>Assets transferred to investment portfolio of the Exchange Fund</t>
  </si>
  <si>
    <t>LIABILITIES AND ACCUMULATED SURPLUS</t>
  </si>
  <si>
    <t>Accumulated  surplus</t>
  </si>
  <si>
    <t>Total liabilities and accumulated surplus</t>
  </si>
  <si>
    <t xml:space="preserve">  and interest payment/issuance of Exchange Fund paper)</t>
  </si>
  <si>
    <t xml:space="preserve"> </t>
  </si>
  <si>
    <t>3,4</t>
  </si>
  <si>
    <t>(ii)</t>
  </si>
  <si>
    <t xml:space="preserve">5. </t>
  </si>
  <si>
    <t>31 January 2001</t>
  </si>
  <si>
    <t>as at 28 February 2001</t>
  </si>
  <si>
    <t>28 February 2001</t>
  </si>
  <si>
    <t>For the purpose of this Account, the advances to banks secured on Exchange Fund Bills and Notes amounting to HK$163 million at 28 February 2001 (HK$50 million at 31 January 2001) are shown as deductions in arriving at the Monetary Base.</t>
  </si>
  <si>
    <t>During February, the nominal value of Exchange Fund Bills and Notes increased from HK$109.20 billion to HK$109.68 billion.</t>
  </si>
  <si>
    <t>2,6</t>
  </si>
  <si>
    <t>In accordance with the approval given by the Financial Secretary in January 2000 on the arrangement for the transfer of assets between the Backing Portfolio and Investment Portfolio of the Exchange Fund, assets were shifted out of the Backing Portfolio to the Investment Portfolio such that the backing ratio was restored to 110%.  Under the arrangement, when the backing ratio reaches the upper trigger point of 112.5%, assets will be transferred from the Backing Portfolio to the Investment Portfolio to enhance the investment return such that the ratio is restored to 110%.  On the other side, should the ratio drop to the lower trigger point of 105%, assets will be injected from the Investment Portfolio to the Backing Portfolio to ensure sufficient liquid backing assets by restoring the ratio to 107.5%.</t>
  </si>
  <si>
    <t xml:space="preserve">7. </t>
  </si>
  <si>
    <r>
      <t>These include US dollar assets for backing the Monetary Base, which  amounted to HK$239,238</t>
    </r>
    <r>
      <rPr>
        <u val="single"/>
        <sz val="10"/>
        <rFont val="Times New Roman"/>
        <family val="1"/>
      </rPr>
      <t xml:space="preserve"> </t>
    </r>
    <r>
      <rPr>
        <sz val="10"/>
        <rFont val="Times New Roman"/>
        <family val="1"/>
      </rPr>
      <t>million as at end-February 2001 and HK$255,015 million as at end-January 2001.</t>
    </r>
  </si>
  <si>
    <r>
      <t>These include lending collateralised by Exchange Fund paper under the Discount Window, which amounted to HK$163 million as at</t>
    </r>
    <r>
      <rPr>
        <sz val="10"/>
        <color indexed="10"/>
        <rFont val="Times New Roman"/>
        <family val="1"/>
      </rPr>
      <t xml:space="preserve"> </t>
    </r>
    <r>
      <rPr>
        <sz val="10"/>
        <color indexed="8"/>
        <rFont val="Times New Roman"/>
        <family val="1"/>
      </rPr>
      <t>end-February 2001 (HK$50 million as at end-January 2001).</t>
    </r>
  </si>
  <si>
    <t>Assets transferred to Investment Portfolio of the Exchange Fund</t>
  </si>
  <si>
    <t>Increase/(Decrease) in balance of the banking system (other than due to Discount Window Operations)</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</si>
</sst>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NT$&quot;#,##0;\-&quot;NT$&quot;#,##0"/>
    <numFmt numFmtId="185" formatCode="&quot;NT$&quot;#,##0;[Red]\-&quot;NT$&quot;#,##0"/>
    <numFmt numFmtId="186" formatCode="&quot;NT$&quot;#,##0.00;\-&quot;NT$&quot;#,##0.00"/>
    <numFmt numFmtId="187" formatCode="&quot;NT$&quot;#,##0.00;[Red]\-&quot;NT$&quot;#,##0.00"/>
    <numFmt numFmtId="188" formatCode="_-&quot;NT$&quot;* #,##0_-;\-&quot;NT$&quot;* #,##0_-;_-&quot;NT$&quot;* &quot;-&quot;_-;_-@_-"/>
    <numFmt numFmtId="189" formatCode="_-&quot;NT$&quot;* #,##0.00_-;\-&quot;NT$&quot;* #,##0.00_-;_-&quot;NT$&quot;* &quot;-&quot;??_-;_-@_-"/>
    <numFmt numFmtId="190" formatCode="#,##0.0"/>
    <numFmt numFmtId="191" formatCode="#,##0.0_);\(#,##0.0\)"/>
    <numFmt numFmtId="192" formatCode="General_)"/>
    <numFmt numFmtId="193" formatCode="0.0000_)"/>
    <numFmt numFmtId="194" formatCode="0.000%"/>
    <numFmt numFmtId="195" formatCode="0.0_)"/>
    <numFmt numFmtId="196" formatCode="0.0000%"/>
    <numFmt numFmtId="197" formatCode="_(* #,##0_);_(* \(#,##0\);_(* &quot;-&quot;??_);_(@_)"/>
    <numFmt numFmtId="198" formatCode="0.0000"/>
    <numFmt numFmtId="199" formatCode="_(* #,##0.0_);_(* \(#,##0.0\);_(* &quot;-&quot;??_);_(@_)"/>
    <numFmt numFmtId="200" formatCode="0.0"/>
    <numFmt numFmtId="201" formatCode="#,##0;\(#,##0\)"/>
  </numFmts>
  <fonts count="18">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sz val="10"/>
      <color indexed="10"/>
      <name val="Times New Roman"/>
      <family val="1"/>
    </font>
    <font>
      <sz val="10"/>
      <color indexed="8"/>
      <name val="Times New Roman"/>
      <family val="1"/>
    </font>
    <font>
      <sz val="11"/>
      <color indexed="14"/>
      <name val="Times New Roman"/>
      <family val="1"/>
    </font>
    <font>
      <u val="single"/>
      <sz val="10"/>
      <name val="Times New Roman"/>
      <family val="1"/>
    </font>
    <font>
      <sz val="9"/>
      <name val="新細明體"/>
      <family val="0"/>
    </font>
  </fonts>
  <fills count="2">
    <fill>
      <patternFill/>
    </fill>
    <fill>
      <patternFill patternType="gray125"/>
    </fill>
  </fills>
  <borders count="11">
    <border>
      <left/>
      <right/>
      <top/>
      <bottom/>
      <diagonal/>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94">
    <xf numFmtId="0" fontId="0" fillId="0" borderId="0" xfId="0" applyAlignment="1">
      <alignment/>
    </xf>
    <xf numFmtId="0" fontId="0" fillId="0" borderId="0" xfId="0" applyFont="1" applyAlignment="1">
      <alignment/>
    </xf>
    <xf numFmtId="197" fontId="0" fillId="0" borderId="0" xfId="15" applyNumberFormat="1" applyFont="1" applyAlignment="1">
      <alignment/>
    </xf>
    <xf numFmtId="0" fontId="0" fillId="0" borderId="0" xfId="0" applyFont="1" applyAlignment="1">
      <alignment horizontal="center"/>
    </xf>
    <xf numFmtId="197" fontId="0" fillId="0" borderId="1" xfId="15" applyNumberFormat="1" applyFont="1" applyBorder="1" applyAlignment="1">
      <alignment/>
    </xf>
    <xf numFmtId="0" fontId="1" fillId="0" borderId="0" xfId="0" applyFont="1" applyAlignment="1">
      <alignment/>
    </xf>
    <xf numFmtId="197" fontId="0" fillId="0" borderId="0" xfId="15" applyNumberFormat="1" applyFont="1" applyBorder="1" applyAlignment="1">
      <alignment/>
    </xf>
    <xf numFmtId="197" fontId="0" fillId="0" borderId="0" xfId="15" applyNumberFormat="1" applyFont="1" applyAlignment="1">
      <alignment horizontal="right"/>
    </xf>
    <xf numFmtId="0" fontId="0" fillId="0" borderId="0" xfId="0" applyAlignment="1" quotePrefix="1">
      <alignment horizontal="right"/>
    </xf>
    <xf numFmtId="0" fontId="0" fillId="0" borderId="0" xfId="0" applyAlignment="1">
      <alignment horizontal="right"/>
    </xf>
    <xf numFmtId="15" fontId="0" fillId="0" borderId="0" xfId="0" applyNumberFormat="1" applyFont="1" applyAlignment="1" quotePrefix="1">
      <alignment horizontal="right"/>
    </xf>
    <xf numFmtId="192" fontId="0" fillId="0" borderId="0" xfId="0" applyNumberFormat="1" applyFont="1" applyAlignment="1" applyProtection="1">
      <alignment horizontal="left"/>
      <protection/>
    </xf>
    <xf numFmtId="0" fontId="4" fillId="0" borderId="0" xfId="0" applyFont="1" applyAlignment="1">
      <alignment/>
    </xf>
    <xf numFmtId="0" fontId="4" fillId="0" borderId="0" xfId="0" applyFont="1" applyAlignment="1">
      <alignment horizontal="center"/>
    </xf>
    <xf numFmtId="201" fontId="4" fillId="0" borderId="0" xfId="0" applyNumberFormat="1" applyFont="1" applyAlignment="1">
      <alignment/>
    </xf>
    <xf numFmtId="201" fontId="4" fillId="0" borderId="0" xfId="0" applyNumberFormat="1" applyFont="1" applyAlignment="1">
      <alignment horizontal="center"/>
    </xf>
    <xf numFmtId="201" fontId="5" fillId="0" borderId="2" xfId="0" applyNumberFormat="1" applyFont="1" applyBorder="1" applyAlignment="1">
      <alignment horizontal="right"/>
    </xf>
    <xf numFmtId="201" fontId="4" fillId="0" borderId="2" xfId="0" applyNumberFormat="1" applyFont="1" applyBorder="1" applyAlignment="1">
      <alignment horizontal="right"/>
    </xf>
    <xf numFmtId="0" fontId="4" fillId="0" borderId="3" xfId="0" applyFont="1" applyBorder="1" applyAlignment="1">
      <alignment/>
    </xf>
    <xf numFmtId="0" fontId="6" fillId="0" borderId="4" xfId="0" applyFont="1" applyBorder="1" applyAlignment="1">
      <alignment horizontal="centerContinuous"/>
    </xf>
    <xf numFmtId="201" fontId="6" fillId="0" borderId="4" xfId="0" applyNumberFormat="1" applyFont="1" applyBorder="1" applyAlignment="1">
      <alignment horizontal="centerContinuous"/>
    </xf>
    <xf numFmtId="0" fontId="7" fillId="0" borderId="4" xfId="0" applyFont="1" applyBorder="1" applyAlignment="1">
      <alignment/>
    </xf>
    <xf numFmtId="0" fontId="4" fillId="0" borderId="5" xfId="0" applyFont="1" applyBorder="1" applyAlignment="1">
      <alignment/>
    </xf>
    <xf numFmtId="0" fontId="4" fillId="0" borderId="6" xfId="0" applyFont="1" applyBorder="1" applyAlignment="1">
      <alignment horizontal="left"/>
    </xf>
    <xf numFmtId="0" fontId="8" fillId="0" borderId="0" xfId="0" applyFont="1" applyBorder="1" applyAlignment="1">
      <alignment horizontal="left"/>
    </xf>
    <xf numFmtId="0" fontId="4" fillId="0" borderId="0" xfId="0" applyFont="1" applyBorder="1" applyAlignment="1">
      <alignment horizontal="left"/>
    </xf>
    <xf numFmtId="201" fontId="8" fillId="0" borderId="0" xfId="0" applyNumberFormat="1" applyFont="1" applyBorder="1" applyAlignment="1">
      <alignment horizontal="left"/>
    </xf>
    <xf numFmtId="201" fontId="4" fillId="0" borderId="0" xfId="0" applyNumberFormat="1" applyFont="1" applyBorder="1" applyAlignment="1">
      <alignment horizontal="left"/>
    </xf>
    <xf numFmtId="0" fontId="7" fillId="0" borderId="0" xfId="0" applyFont="1" applyBorder="1" applyAlignment="1">
      <alignment horizontal="left"/>
    </xf>
    <xf numFmtId="0" fontId="4" fillId="0" borderId="7" xfId="0" applyFont="1" applyBorder="1" applyAlignment="1">
      <alignment horizontal="left"/>
    </xf>
    <xf numFmtId="0" fontId="4" fillId="0" borderId="0" xfId="0" applyFont="1" applyAlignment="1">
      <alignment horizontal="left"/>
    </xf>
    <xf numFmtId="201" fontId="7" fillId="0" borderId="0" xfId="0" applyNumberFormat="1" applyFont="1" applyBorder="1" applyAlignment="1">
      <alignment horizontal="left"/>
    </xf>
    <xf numFmtId="0" fontId="4" fillId="0" borderId="6" xfId="0" applyFont="1" applyBorder="1" applyAlignment="1">
      <alignment/>
    </xf>
    <xf numFmtId="0" fontId="6" fillId="0" borderId="0" xfId="0" applyFont="1" applyBorder="1" applyAlignment="1">
      <alignment horizontal="center"/>
    </xf>
    <xf numFmtId="0" fontId="4" fillId="0" borderId="0" xfId="0" applyFont="1" applyBorder="1" applyAlignment="1">
      <alignment horizontal="center"/>
    </xf>
    <xf numFmtId="201" fontId="4" fillId="0" borderId="0" xfId="0" applyNumberFormat="1" applyFont="1" applyBorder="1" applyAlignment="1" quotePrefix="1">
      <alignment horizontal="center"/>
    </xf>
    <xf numFmtId="201" fontId="4" fillId="0" borderId="0" xfId="0" applyNumberFormat="1" applyFont="1" applyBorder="1" applyAlignment="1">
      <alignment horizontal="center"/>
    </xf>
    <xf numFmtId="0" fontId="9" fillId="0" borderId="0" xfId="0" applyFont="1" applyBorder="1" applyAlignment="1">
      <alignment horizontal="center"/>
    </xf>
    <xf numFmtId="0" fontId="4" fillId="0" borderId="7" xfId="0" applyFont="1" applyBorder="1" applyAlignment="1">
      <alignment/>
    </xf>
    <xf numFmtId="0" fontId="4" fillId="0" borderId="0" xfId="0" applyFont="1" applyBorder="1" applyAlignment="1">
      <alignment/>
    </xf>
    <xf numFmtId="37" fontId="10" fillId="0" borderId="0" xfId="0" applyNumberFormat="1" applyFont="1" applyBorder="1" applyAlignment="1">
      <alignment horizontal="center"/>
    </xf>
    <xf numFmtId="201" fontId="11" fillId="0" borderId="0" xfId="0" applyNumberFormat="1" applyFont="1" applyBorder="1" applyAlignment="1">
      <alignment horizontal="center"/>
    </xf>
    <xf numFmtId="0" fontId="7" fillId="0" borderId="0" xfId="0" applyFont="1" applyBorder="1" applyAlignment="1">
      <alignment/>
    </xf>
    <xf numFmtId="0" fontId="8" fillId="0" borderId="0" xfId="0" applyFont="1" applyBorder="1" applyAlignment="1">
      <alignment/>
    </xf>
    <xf numFmtId="37" fontId="4" fillId="0" borderId="0" xfId="0" applyNumberFormat="1" applyFont="1" applyBorder="1" applyAlignment="1">
      <alignment horizontal="center"/>
    </xf>
    <xf numFmtId="201" fontId="4" fillId="0" borderId="0" xfId="0" applyNumberFormat="1" applyFont="1" applyBorder="1" applyAlignment="1">
      <alignment/>
    </xf>
    <xf numFmtId="37" fontId="7" fillId="0" borderId="0" xfId="0" applyNumberFormat="1" applyFont="1" applyBorder="1" applyAlignment="1">
      <alignment/>
    </xf>
    <xf numFmtId="201" fontId="4" fillId="0" borderId="0" xfId="0" applyNumberFormat="1" applyFont="1" applyBorder="1" applyAlignment="1">
      <alignment horizontal="right"/>
    </xf>
    <xf numFmtId="201" fontId="8" fillId="0" borderId="8" xfId="0" applyNumberFormat="1" applyFont="1" applyBorder="1" applyAlignment="1">
      <alignment/>
    </xf>
    <xf numFmtId="201" fontId="4" fillId="0" borderId="0" xfId="0" applyNumberFormat="1" applyFont="1" applyBorder="1" applyAlignment="1">
      <alignment horizontal="centerContinuous"/>
    </xf>
    <xf numFmtId="0" fontId="4" fillId="0" borderId="0" xfId="0" applyFont="1" applyBorder="1" applyAlignment="1">
      <alignment horizontal="centerContinuous"/>
    </xf>
    <xf numFmtId="37" fontId="12" fillId="0" borderId="0" xfId="0" applyNumberFormat="1" applyFont="1" applyBorder="1" applyAlignment="1">
      <alignment/>
    </xf>
    <xf numFmtId="37" fontId="4" fillId="0" borderId="0" xfId="0" applyNumberFormat="1" applyFont="1" applyAlignment="1">
      <alignment/>
    </xf>
    <xf numFmtId="201" fontId="8" fillId="0" borderId="8" xfId="0" applyNumberFormat="1" applyFont="1" applyBorder="1" applyAlignment="1">
      <alignment horizontal="right"/>
    </xf>
    <xf numFmtId="201" fontId="8" fillId="0" borderId="0" xfId="0" applyNumberFormat="1" applyFont="1" applyBorder="1" applyAlignment="1">
      <alignment horizontal="center"/>
    </xf>
    <xf numFmtId="10" fontId="8" fillId="0" borderId="2" xfId="0" applyNumberFormat="1" applyFont="1" applyBorder="1" applyAlignment="1">
      <alignment horizontal="right"/>
    </xf>
    <xf numFmtId="10" fontId="8" fillId="0" borderId="0" xfId="0" applyNumberFormat="1" applyFont="1" applyBorder="1" applyAlignment="1">
      <alignment horizontal="left"/>
    </xf>
    <xf numFmtId="10" fontId="12" fillId="0" borderId="0" xfId="0" applyNumberFormat="1" applyFont="1" applyBorder="1" applyAlignment="1">
      <alignment horizontal="right"/>
    </xf>
    <xf numFmtId="0" fontId="4" fillId="0" borderId="9" xfId="0" applyFont="1" applyBorder="1" applyAlignment="1">
      <alignment/>
    </xf>
    <xf numFmtId="0" fontId="4" fillId="0" borderId="2" xfId="0" applyFont="1" applyBorder="1" applyAlignment="1">
      <alignment/>
    </xf>
    <xf numFmtId="0" fontId="4" fillId="0" borderId="2" xfId="0" applyFont="1" applyBorder="1" applyAlignment="1">
      <alignment horizontal="center"/>
    </xf>
    <xf numFmtId="201" fontId="4" fillId="0" borderId="2" xfId="0" applyNumberFormat="1" applyFont="1" applyBorder="1" applyAlignment="1">
      <alignment/>
    </xf>
    <xf numFmtId="201" fontId="4" fillId="0" borderId="2" xfId="0" applyNumberFormat="1" applyFont="1" applyBorder="1" applyAlignment="1">
      <alignment horizontal="center"/>
    </xf>
    <xf numFmtId="0" fontId="7" fillId="0" borderId="2" xfId="0" applyFont="1" applyBorder="1" applyAlignment="1">
      <alignment/>
    </xf>
    <xf numFmtId="0" fontId="4" fillId="0" borderId="10" xfId="0" applyFont="1" applyBorder="1" applyAlignment="1">
      <alignment/>
    </xf>
    <xf numFmtId="0" fontId="7" fillId="0" borderId="0" xfId="0" applyFont="1" applyAlignment="1">
      <alignment/>
    </xf>
    <xf numFmtId="0" fontId="4" fillId="0" borderId="0" xfId="0" applyFont="1" applyAlignment="1" quotePrefix="1">
      <alignment horizontal="left"/>
    </xf>
    <xf numFmtId="201" fontId="11" fillId="0" borderId="0" xfId="0" applyNumberFormat="1" applyFont="1" applyAlignment="1">
      <alignment horizontal="center"/>
    </xf>
    <xf numFmtId="0" fontId="4" fillId="0" borderId="0" xfId="0" applyFont="1" applyAlignment="1" quotePrefix="1">
      <alignment horizontal="center"/>
    </xf>
    <xf numFmtId="0" fontId="4" fillId="0" borderId="0" xfId="0" applyFont="1" applyAlignment="1">
      <alignment vertical="top"/>
    </xf>
    <xf numFmtId="201" fontId="4" fillId="0" borderId="1" xfId="0" applyNumberFormat="1" applyFont="1" applyBorder="1" applyAlignment="1">
      <alignment/>
    </xf>
    <xf numFmtId="0" fontId="4" fillId="0" borderId="0" xfId="0" applyFont="1" applyAlignment="1" quotePrefix="1">
      <alignment/>
    </xf>
    <xf numFmtId="37" fontId="7" fillId="0" borderId="0" xfId="0" applyNumberFormat="1" applyFont="1" applyAlignment="1">
      <alignment/>
    </xf>
    <xf numFmtId="0" fontId="4" fillId="0" borderId="0" xfId="0" applyFont="1" applyAlignment="1" quotePrefix="1">
      <alignment vertical="top"/>
    </xf>
    <xf numFmtId="0" fontId="4" fillId="0" borderId="0" xfId="0" applyFont="1" applyAlignment="1">
      <alignment horizontal="justify" vertical="top" wrapText="1"/>
    </xf>
    <xf numFmtId="0" fontId="4" fillId="0" borderId="0" xfId="0" applyFont="1" applyAlignment="1" quotePrefix="1">
      <alignment/>
    </xf>
    <xf numFmtId="0" fontId="4" fillId="0" borderId="0" xfId="0" applyFont="1" applyAlignment="1">
      <alignment/>
    </xf>
    <xf numFmtId="0" fontId="15" fillId="0" borderId="0" xfId="0" applyFont="1" applyAlignment="1">
      <alignment vertical="top"/>
    </xf>
    <xf numFmtId="0" fontId="0" fillId="0" borderId="0" xfId="0" applyFont="1" applyAlignment="1">
      <alignment/>
    </xf>
    <xf numFmtId="197" fontId="4" fillId="0" borderId="0" xfId="0" applyNumberFormat="1" applyFont="1" applyBorder="1" applyAlignment="1">
      <alignment horizontal="right"/>
    </xf>
    <xf numFmtId="197" fontId="0" fillId="0" borderId="2" xfId="15" applyNumberFormat="1" applyFont="1" applyBorder="1" applyAlignment="1">
      <alignment/>
    </xf>
    <xf numFmtId="197" fontId="14" fillId="0" borderId="0" xfId="15" applyNumberFormat="1" applyFont="1" applyBorder="1" applyAlignment="1" applyProtection="1">
      <alignment/>
      <protection locked="0"/>
    </xf>
    <xf numFmtId="197" fontId="14" fillId="0" borderId="2" xfId="15" applyNumberFormat="1" applyFont="1" applyBorder="1" applyAlignment="1" applyProtection="1">
      <alignment/>
      <protection locked="0"/>
    </xf>
    <xf numFmtId="197" fontId="0" fillId="0" borderId="0" xfId="15" applyNumberFormat="1" applyFont="1" applyAlignment="1">
      <alignment/>
    </xf>
    <xf numFmtId="197" fontId="0" fillId="0" borderId="1" xfId="15" applyNumberFormat="1" applyFont="1" applyBorder="1" applyAlignment="1">
      <alignment/>
    </xf>
    <xf numFmtId="197" fontId="14" fillId="0" borderId="0" xfId="15" applyNumberFormat="1" applyFont="1" applyAlignment="1" applyProtection="1">
      <alignment/>
      <protection locked="0"/>
    </xf>
    <xf numFmtId="197" fontId="0" fillId="0" borderId="0" xfId="15" applyNumberFormat="1" applyFont="1" applyBorder="1" applyAlignment="1">
      <alignment/>
    </xf>
    <xf numFmtId="197" fontId="0" fillId="0" borderId="2" xfId="15" applyNumberFormat="1" applyFont="1" applyBorder="1" applyAlignment="1">
      <alignment/>
    </xf>
    <xf numFmtId="0" fontId="0" fillId="0" borderId="0" xfId="0" applyAlignment="1">
      <alignment/>
    </xf>
    <xf numFmtId="197" fontId="4" fillId="0" borderId="0" xfId="15" applyNumberFormat="1" applyFont="1" applyBorder="1" applyAlignment="1">
      <alignment horizontal="right"/>
    </xf>
    <xf numFmtId="197" fontId="4" fillId="0" borderId="0" xfId="0" applyNumberFormat="1" applyFont="1" applyBorder="1" applyAlignment="1">
      <alignment/>
    </xf>
    <xf numFmtId="0" fontId="0" fillId="0" borderId="0" xfId="0" applyAlignment="1">
      <alignment horizontal="justify" wrapText="1"/>
    </xf>
    <xf numFmtId="0" fontId="4" fillId="0" borderId="0" xfId="0" applyFont="1" applyAlignment="1">
      <alignment horizontal="justify" vertical="top" wrapText="1"/>
    </xf>
    <xf numFmtId="0" fontId="0" fillId="0" borderId="0" xfId="0" applyFont="1" applyAlignment="1">
      <alignment horizontal="justify"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42"/>
  <sheetViews>
    <sheetView tabSelected="1" zoomScale="120" zoomScaleNormal="120" workbookViewId="0" topLeftCell="A1">
      <selection activeCell="B23" sqref="B23"/>
    </sheetView>
  </sheetViews>
  <sheetFormatPr defaultColWidth="9.33203125" defaultRowHeight="12.75"/>
  <cols>
    <col min="1" max="1" width="2.66015625" style="1" customWidth="1"/>
    <col min="2" max="2" width="40.16015625" style="1" customWidth="1"/>
    <col min="3" max="3" width="7.33203125" style="1" customWidth="1"/>
    <col min="4" max="4" width="6.33203125" style="1" customWidth="1"/>
    <col min="5" max="5" width="18.83203125" style="1" customWidth="1"/>
    <col min="6" max="6" width="3.66015625" style="1" customWidth="1"/>
    <col min="7" max="7" width="19.33203125" style="2" customWidth="1"/>
    <col min="8" max="16384" width="9.33203125" style="1" customWidth="1"/>
  </cols>
  <sheetData>
    <row r="1" ht="12.75">
      <c r="G1" s="7" t="s">
        <v>0</v>
      </c>
    </row>
    <row r="2" ht="12.75">
      <c r="G2" s="7"/>
    </row>
    <row r="3" ht="12.75">
      <c r="G3" s="7"/>
    </row>
    <row r="4" ht="12.75">
      <c r="A4" s="5" t="s">
        <v>1</v>
      </c>
    </row>
    <row r="5" ht="12.75">
      <c r="A5" s="5" t="s">
        <v>83</v>
      </c>
    </row>
    <row r="6" ht="12.75">
      <c r="A6" s="5" t="s">
        <v>2</v>
      </c>
    </row>
    <row r="7" ht="12.75">
      <c r="A7" s="5"/>
    </row>
    <row r="9" spans="3:7" ht="12.75">
      <c r="C9" s="3" t="s">
        <v>3</v>
      </c>
      <c r="E9" s="10" t="s">
        <v>84</v>
      </c>
      <c r="G9" s="10" t="s">
        <v>82</v>
      </c>
    </row>
    <row r="10" spans="3:7" ht="12.75">
      <c r="C10" s="3"/>
      <c r="G10" s="1"/>
    </row>
    <row r="11" spans="1:7" ht="12.75">
      <c r="A11" s="5" t="s">
        <v>4</v>
      </c>
      <c r="C11" s="3"/>
      <c r="G11" s="1"/>
    </row>
    <row r="12" spans="1:7" ht="12.75">
      <c r="A12" s="1" t="s">
        <v>5</v>
      </c>
      <c r="C12" s="3">
        <v>1</v>
      </c>
      <c r="E12" s="81">
        <v>905403</v>
      </c>
      <c r="G12" s="2">
        <v>885128</v>
      </c>
    </row>
    <row r="13" spans="1:7" ht="12.75">
      <c r="A13" s="1" t="s">
        <v>6</v>
      </c>
      <c r="C13" s="3">
        <v>2</v>
      </c>
      <c r="E13" s="82">
        <v>168696</v>
      </c>
      <c r="G13" s="80">
        <v>190303</v>
      </c>
    </row>
    <row r="14" spans="3:5" ht="12.75">
      <c r="C14" s="3"/>
      <c r="E14" s="83"/>
    </row>
    <row r="15" spans="1:7" ht="19.5" customHeight="1" thickBot="1">
      <c r="A15" s="5" t="s">
        <v>7</v>
      </c>
      <c r="C15" s="3"/>
      <c r="E15" s="84">
        <f>SUM(E12:E13)</f>
        <v>1074099</v>
      </c>
      <c r="G15" s="4">
        <v>1075431</v>
      </c>
    </row>
    <row r="16" spans="3:5" ht="13.5" thickTop="1">
      <c r="C16" s="3"/>
      <c r="E16" s="83"/>
    </row>
    <row r="17" spans="1:5" ht="12.75">
      <c r="A17" s="5" t="s">
        <v>74</v>
      </c>
      <c r="C17" s="3"/>
      <c r="E17" s="83"/>
    </row>
    <row r="18" spans="1:7" ht="12.75">
      <c r="A18" s="1" t="s">
        <v>8</v>
      </c>
      <c r="C18" s="3">
        <v>3</v>
      </c>
      <c r="E18" s="85">
        <v>99235</v>
      </c>
      <c r="G18" s="2">
        <v>110565</v>
      </c>
    </row>
    <row r="19" spans="1:7" ht="12.75">
      <c r="A19" s="1" t="s">
        <v>9</v>
      </c>
      <c r="C19" s="3">
        <v>3</v>
      </c>
      <c r="E19" s="85">
        <v>5949</v>
      </c>
      <c r="G19" s="2">
        <v>6041</v>
      </c>
    </row>
    <row r="20" spans="1:7" ht="12.75">
      <c r="A20" s="1" t="s">
        <v>27</v>
      </c>
      <c r="C20" s="3">
        <v>3</v>
      </c>
      <c r="E20" s="85">
        <v>464</v>
      </c>
      <c r="G20" s="2">
        <v>330</v>
      </c>
    </row>
    <row r="21" spans="1:7" ht="12.75">
      <c r="A21" s="1" t="s">
        <v>10</v>
      </c>
      <c r="C21" s="3">
        <v>3</v>
      </c>
      <c r="E21" s="85">
        <v>110987</v>
      </c>
      <c r="G21" s="2">
        <v>110380</v>
      </c>
    </row>
    <row r="22" spans="1:3" ht="12.75">
      <c r="A22" s="11" t="s">
        <v>71</v>
      </c>
      <c r="C22" s="3"/>
    </row>
    <row r="23" spans="2:7" ht="12.75">
      <c r="B23" s="1" t="s">
        <v>72</v>
      </c>
      <c r="C23" s="3"/>
      <c r="E23" s="85">
        <v>440035</v>
      </c>
      <c r="G23" s="2">
        <v>445300</v>
      </c>
    </row>
    <row r="24" spans="1:7" ht="12.75">
      <c r="A24" s="1" t="s">
        <v>11</v>
      </c>
      <c r="C24" s="3"/>
      <c r="E24" s="85">
        <v>73060</v>
      </c>
      <c r="G24" s="2">
        <v>47263</v>
      </c>
    </row>
    <row r="25" spans="1:7" ht="12.75">
      <c r="A25" s="1" t="s">
        <v>12</v>
      </c>
      <c r="C25" s="3">
        <v>4</v>
      </c>
      <c r="E25" s="82">
        <v>36693</v>
      </c>
      <c r="G25" s="80">
        <v>42154</v>
      </c>
    </row>
    <row r="26" spans="1:7" ht="15.75" customHeight="1">
      <c r="A26" s="5" t="s">
        <v>13</v>
      </c>
      <c r="C26" s="3"/>
      <c r="E26" s="86">
        <f>SUM(E18:E25)</f>
        <v>766423</v>
      </c>
      <c r="G26" s="6">
        <v>762033</v>
      </c>
    </row>
    <row r="27" spans="1:7" ht="15" customHeight="1">
      <c r="A27" s="5" t="s">
        <v>75</v>
      </c>
      <c r="E27" s="87">
        <f>E15-E26</f>
        <v>307676</v>
      </c>
      <c r="G27" s="80">
        <v>313398</v>
      </c>
    </row>
    <row r="28" spans="5:7" ht="12.75" customHeight="1">
      <c r="E28" s="86"/>
      <c r="G28" s="6"/>
    </row>
    <row r="29" spans="1:7" ht="19.5" customHeight="1" thickBot="1">
      <c r="A29" s="5" t="s">
        <v>76</v>
      </c>
      <c r="E29" s="84">
        <f>E26+E27</f>
        <v>1074099</v>
      </c>
      <c r="G29" s="4">
        <v>1075431</v>
      </c>
    </row>
    <row r="30" ht="13.5" thickTop="1">
      <c r="E30" s="2"/>
    </row>
    <row r="31" ht="12.75">
      <c r="E31" s="2"/>
    </row>
    <row r="32" ht="12.75">
      <c r="E32" s="2"/>
    </row>
    <row r="33" spans="1:5" ht="12.75">
      <c r="A33" s="1" t="s">
        <v>14</v>
      </c>
      <c r="E33" s="2"/>
    </row>
    <row r="34" spans="1:7" ht="12.75">
      <c r="A34" s="8" t="s">
        <v>15</v>
      </c>
      <c r="B34" s="91" t="s">
        <v>90</v>
      </c>
      <c r="C34" s="91"/>
      <c r="D34" s="91"/>
      <c r="E34" s="91"/>
      <c r="F34" s="91"/>
      <c r="G34" s="91"/>
    </row>
    <row r="35" spans="1:7" ht="12.75">
      <c r="A35" s="9"/>
      <c r="B35" s="91"/>
      <c r="C35" s="91"/>
      <c r="D35" s="91"/>
      <c r="E35" s="91"/>
      <c r="F35" s="91"/>
      <c r="G35" s="91"/>
    </row>
    <row r="36" ht="12.75">
      <c r="A36" s="9"/>
    </row>
    <row r="37" spans="1:7" ht="12.75" customHeight="1">
      <c r="A37" s="8" t="s">
        <v>16</v>
      </c>
      <c r="B37" s="91" t="s">
        <v>91</v>
      </c>
      <c r="C37" s="91"/>
      <c r="D37" s="91"/>
      <c r="E37" s="91"/>
      <c r="F37" s="91"/>
      <c r="G37" s="91"/>
    </row>
    <row r="38" spans="1:7" ht="12.75">
      <c r="A38" s="9"/>
      <c r="B38" s="91"/>
      <c r="C38" s="91"/>
      <c r="D38" s="91"/>
      <c r="E38" s="91"/>
      <c r="F38" s="91"/>
      <c r="G38" s="91"/>
    </row>
    <row r="39" ht="12.75">
      <c r="A39" s="9"/>
    </row>
    <row r="40" spans="1:2" ht="12.75">
      <c r="A40" s="8" t="s">
        <v>17</v>
      </c>
      <c r="B40" t="s">
        <v>56</v>
      </c>
    </row>
    <row r="41" spans="2:7" ht="12.75">
      <c r="B41" s="88"/>
      <c r="C41" s="88"/>
      <c r="D41" s="88"/>
      <c r="E41" s="88"/>
      <c r="F41" s="88"/>
      <c r="G41" s="88"/>
    </row>
    <row r="42" spans="1:2" ht="12.75">
      <c r="A42" s="8" t="s">
        <v>18</v>
      </c>
      <c r="B42" t="s">
        <v>57</v>
      </c>
    </row>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sheetData>
  <mergeCells count="2">
    <mergeCell ref="B34:G35"/>
    <mergeCell ref="B37:G38"/>
  </mergeCells>
  <printOptions/>
  <pageMargins left="0.8" right="0.5" top="0.75" bottom="0.5"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068"/>
  <sheetViews>
    <sheetView zoomScale="83" zoomScaleNormal="83" workbookViewId="0" topLeftCell="A1">
      <selection activeCell="G60" sqref="G60"/>
    </sheetView>
  </sheetViews>
  <sheetFormatPr defaultColWidth="9.33203125" defaultRowHeight="12.75"/>
  <cols>
    <col min="1" max="1" width="4.33203125" style="12" customWidth="1"/>
    <col min="2" max="2" width="3.16015625" style="12" customWidth="1"/>
    <col min="3" max="3" width="4.33203125" style="12" customWidth="1"/>
    <col min="4" max="4" width="67.5" style="12" customWidth="1"/>
    <col min="5" max="6" width="7.83203125" style="13" customWidth="1"/>
    <col min="7" max="7" width="21" style="14" customWidth="1"/>
    <col min="8" max="8" width="4.33203125" style="15" customWidth="1"/>
    <col min="9" max="9" width="22" style="14" customWidth="1"/>
    <col min="10" max="10" width="4.33203125" style="13" customWidth="1"/>
    <col min="11" max="11" width="33.66015625" style="72" hidden="1" customWidth="1"/>
    <col min="12" max="12" width="3.33203125" style="12" customWidth="1"/>
    <col min="13" max="13" width="3.5" style="12" customWidth="1"/>
    <col min="14" max="16384" width="10.66015625" style="12" customWidth="1"/>
  </cols>
  <sheetData>
    <row r="1" spans="2:12" ht="16.5">
      <c r="B1" s="12" t="s">
        <v>78</v>
      </c>
      <c r="I1" s="16"/>
      <c r="J1" s="17"/>
      <c r="K1" s="17"/>
      <c r="L1" s="17"/>
    </row>
    <row r="2" spans="1:12" ht="15" customHeight="1">
      <c r="A2" s="18"/>
      <c r="B2" s="19"/>
      <c r="C2" s="19"/>
      <c r="D2" s="19"/>
      <c r="E2" s="19"/>
      <c r="F2" s="19"/>
      <c r="G2" s="20"/>
      <c r="H2" s="20"/>
      <c r="I2" s="20"/>
      <c r="J2" s="19"/>
      <c r="K2" s="21"/>
      <c r="L2" s="22"/>
    </row>
    <row r="3" spans="1:12" s="30" customFormat="1" ht="15">
      <c r="A3" s="23"/>
      <c r="B3" s="24" t="s">
        <v>19</v>
      </c>
      <c r="C3" s="24"/>
      <c r="D3" s="24"/>
      <c r="E3" s="25"/>
      <c r="F3" s="25"/>
      <c r="G3" s="26"/>
      <c r="H3" s="27"/>
      <c r="I3" s="26"/>
      <c r="J3" s="25"/>
      <c r="K3" s="28"/>
      <c r="L3" s="29"/>
    </row>
    <row r="4" spans="1:12" s="30" customFormat="1" ht="15.75" customHeight="1">
      <c r="A4" s="23"/>
      <c r="B4" s="24" t="s">
        <v>20</v>
      </c>
      <c r="C4" s="24"/>
      <c r="D4" s="24"/>
      <c r="E4" s="28"/>
      <c r="F4" s="28"/>
      <c r="G4" s="31"/>
      <c r="H4" s="31"/>
      <c r="I4" s="31"/>
      <c r="J4" s="28"/>
      <c r="K4" s="28"/>
      <c r="L4" s="29"/>
    </row>
    <row r="5" spans="1:12" s="30" customFormat="1" ht="15">
      <c r="A5" s="23"/>
      <c r="B5" s="24" t="s">
        <v>83</v>
      </c>
      <c r="C5" s="24"/>
      <c r="D5" s="24"/>
      <c r="E5" s="28"/>
      <c r="F5" s="28"/>
      <c r="G5" s="26"/>
      <c r="H5" s="27"/>
      <c r="I5" s="26"/>
      <c r="J5" s="25"/>
      <c r="K5" s="28"/>
      <c r="L5" s="29"/>
    </row>
    <row r="6" spans="1:12" s="30" customFormat="1" ht="15">
      <c r="A6" s="23"/>
      <c r="B6" s="24" t="s">
        <v>2</v>
      </c>
      <c r="C6" s="24"/>
      <c r="D6" s="24"/>
      <c r="E6" s="28"/>
      <c r="F6" s="28"/>
      <c r="G6" s="26"/>
      <c r="H6" s="27"/>
      <c r="I6" s="26"/>
      <c r="J6" s="25"/>
      <c r="K6" s="28"/>
      <c r="L6" s="29"/>
    </row>
    <row r="7" spans="1:12" s="30" customFormat="1" ht="15">
      <c r="A7" s="23"/>
      <c r="B7" s="24"/>
      <c r="C7" s="24"/>
      <c r="D7" s="24"/>
      <c r="E7" s="28"/>
      <c r="F7" s="28"/>
      <c r="G7" s="26"/>
      <c r="H7" s="27"/>
      <c r="I7" s="26"/>
      <c r="J7" s="25"/>
      <c r="K7" s="28"/>
      <c r="L7" s="29"/>
    </row>
    <row r="8" spans="1:12" ht="17.25" customHeight="1">
      <c r="A8" s="32"/>
      <c r="B8" s="33"/>
      <c r="C8" s="33"/>
      <c r="D8" s="33"/>
      <c r="E8" s="34" t="s">
        <v>3</v>
      </c>
      <c r="F8" s="34"/>
      <c r="G8" s="35" t="s">
        <v>84</v>
      </c>
      <c r="H8" s="36"/>
      <c r="I8" s="35" t="s">
        <v>82</v>
      </c>
      <c r="J8" s="34"/>
      <c r="K8" s="37" t="s">
        <v>21</v>
      </c>
      <c r="L8" s="38"/>
    </row>
    <row r="9" spans="1:12" ht="17.25" customHeight="1">
      <c r="A9" s="32"/>
      <c r="B9" s="39"/>
      <c r="C9" s="39"/>
      <c r="D9" s="39"/>
      <c r="E9" s="34"/>
      <c r="F9" s="34"/>
      <c r="G9" s="36" t="s">
        <v>22</v>
      </c>
      <c r="H9" s="36"/>
      <c r="I9" s="36" t="s">
        <v>22</v>
      </c>
      <c r="J9" s="34"/>
      <c r="K9" s="40" t="s">
        <v>23</v>
      </c>
      <c r="L9" s="38"/>
    </row>
    <row r="10" spans="1:12" ht="19.5" customHeight="1">
      <c r="A10" s="32"/>
      <c r="B10" s="39"/>
      <c r="C10" s="39"/>
      <c r="D10" s="39"/>
      <c r="E10" s="34"/>
      <c r="F10" s="34"/>
      <c r="G10" s="41"/>
      <c r="H10" s="36"/>
      <c r="I10" s="41"/>
      <c r="J10" s="34"/>
      <c r="K10" s="42"/>
      <c r="L10" s="38"/>
    </row>
    <row r="11" spans="1:12" ht="19.5" customHeight="1">
      <c r="A11" s="32"/>
      <c r="B11" s="43" t="s">
        <v>24</v>
      </c>
      <c r="C11" s="43"/>
      <c r="D11" s="43"/>
      <c r="E11" s="44"/>
      <c r="F11" s="44"/>
      <c r="G11" s="41"/>
      <c r="H11" s="36"/>
      <c r="I11" s="41"/>
      <c r="J11" s="34"/>
      <c r="K11" s="42"/>
      <c r="L11" s="38"/>
    </row>
    <row r="12" spans="1:12" ht="19.5" customHeight="1">
      <c r="A12" s="32"/>
      <c r="B12" s="39" t="s">
        <v>8</v>
      </c>
      <c r="C12" s="39"/>
      <c r="D12" s="39"/>
      <c r="E12" s="34"/>
      <c r="F12" s="34"/>
      <c r="G12" s="45">
        <v>99235</v>
      </c>
      <c r="H12" s="36"/>
      <c r="I12" s="45">
        <v>110565</v>
      </c>
      <c r="J12" s="34"/>
      <c r="K12" s="46">
        <f aca="true" t="shared" si="0" ref="K12:K17">+G12-I12</f>
        <v>-11330</v>
      </c>
      <c r="L12" s="38"/>
    </row>
    <row r="13" spans="1:12" ht="19.5" customHeight="1">
      <c r="A13" s="32"/>
      <c r="B13" s="39" t="s">
        <v>58</v>
      </c>
      <c r="C13" s="39"/>
      <c r="D13" s="39"/>
      <c r="E13" s="34"/>
      <c r="F13" s="34"/>
      <c r="G13" s="45">
        <v>5949</v>
      </c>
      <c r="H13" s="36"/>
      <c r="I13" s="45">
        <v>6041</v>
      </c>
      <c r="J13" s="34"/>
      <c r="K13" s="46">
        <f t="shared" si="0"/>
        <v>-92</v>
      </c>
      <c r="L13" s="38"/>
    </row>
    <row r="14" spans="1:12" ht="19.5" customHeight="1">
      <c r="A14" s="32"/>
      <c r="B14" s="39" t="s">
        <v>27</v>
      </c>
      <c r="C14" s="39"/>
      <c r="D14" s="39"/>
      <c r="E14" s="34"/>
      <c r="F14" s="34"/>
      <c r="G14" s="45">
        <v>464</v>
      </c>
      <c r="H14" s="36"/>
      <c r="I14" s="45">
        <v>330</v>
      </c>
      <c r="J14" s="34"/>
      <c r="K14" s="46">
        <f>+G14-I14</f>
        <v>134</v>
      </c>
      <c r="L14" s="38"/>
    </row>
    <row r="15" spans="1:12" ht="19.5" customHeight="1">
      <c r="A15" s="32"/>
      <c r="B15" s="39" t="s">
        <v>25</v>
      </c>
      <c r="C15" s="39"/>
      <c r="D15" s="39"/>
      <c r="E15" s="34" t="s">
        <v>79</v>
      </c>
      <c r="F15" s="34"/>
      <c r="G15" s="45">
        <v>110987</v>
      </c>
      <c r="H15" s="36"/>
      <c r="I15" s="45">
        <v>110380</v>
      </c>
      <c r="J15" s="34"/>
      <c r="K15" s="46">
        <f t="shared" si="0"/>
        <v>607</v>
      </c>
      <c r="L15" s="38"/>
    </row>
    <row r="16" spans="1:12" ht="18.75" customHeight="1">
      <c r="A16" s="32"/>
      <c r="B16" s="39" t="s">
        <v>26</v>
      </c>
      <c r="C16" s="39"/>
      <c r="D16" s="39"/>
      <c r="E16" s="34"/>
      <c r="F16" s="34"/>
      <c r="G16" s="45">
        <v>573</v>
      </c>
      <c r="H16" s="36"/>
      <c r="I16" s="45">
        <v>591</v>
      </c>
      <c r="J16" s="34"/>
      <c r="K16" s="46">
        <f t="shared" si="0"/>
        <v>-18</v>
      </c>
      <c r="L16" s="38"/>
    </row>
    <row r="17" spans="1:12" ht="19.5" customHeight="1">
      <c r="A17" s="32"/>
      <c r="B17" s="39" t="s">
        <v>28</v>
      </c>
      <c r="C17" s="39"/>
      <c r="D17" s="39"/>
      <c r="E17" s="34">
        <v>3</v>
      </c>
      <c r="F17" s="34"/>
      <c r="G17" s="79">
        <v>-163</v>
      </c>
      <c r="H17" s="36"/>
      <c r="I17" s="79">
        <v>-50</v>
      </c>
      <c r="J17" s="34"/>
      <c r="K17" s="46">
        <f t="shared" si="0"/>
        <v>-113</v>
      </c>
      <c r="L17" s="38"/>
    </row>
    <row r="18" spans="1:12" ht="19.5" customHeight="1">
      <c r="A18" s="32"/>
      <c r="B18" s="39"/>
      <c r="C18" s="39"/>
      <c r="D18" s="39"/>
      <c r="E18" s="34"/>
      <c r="F18" s="34"/>
      <c r="G18" s="45"/>
      <c r="H18" s="36"/>
      <c r="I18" s="45"/>
      <c r="J18" s="34"/>
      <c r="K18" s="46"/>
      <c r="L18" s="38"/>
    </row>
    <row r="19" spans="1:12" ht="19.5" customHeight="1">
      <c r="A19" s="32"/>
      <c r="B19" s="43" t="s">
        <v>29</v>
      </c>
      <c r="C19" s="43"/>
      <c r="D19" s="43"/>
      <c r="E19" s="34" t="s">
        <v>30</v>
      </c>
      <c r="F19" s="34"/>
      <c r="G19" s="48">
        <f>SUM(G12:G17)</f>
        <v>217045</v>
      </c>
      <c r="H19" s="49"/>
      <c r="I19" s="48">
        <v>227857</v>
      </c>
      <c r="J19" s="50" t="s">
        <v>35</v>
      </c>
      <c r="K19" s="51">
        <f>SUM(K12:K18)</f>
        <v>-10812</v>
      </c>
      <c r="L19" s="38"/>
    </row>
    <row r="20" spans="1:12" ht="19.5" customHeight="1">
      <c r="A20" s="32"/>
      <c r="B20" s="39"/>
      <c r="C20" s="39"/>
      <c r="D20" s="39"/>
      <c r="E20" s="34"/>
      <c r="F20" s="34"/>
      <c r="G20" s="45"/>
      <c r="H20" s="36"/>
      <c r="I20" s="45"/>
      <c r="J20" s="34"/>
      <c r="K20" s="42"/>
      <c r="L20" s="38"/>
    </row>
    <row r="21" spans="1:12" ht="19.5" customHeight="1">
      <c r="A21" s="32"/>
      <c r="B21" s="43" t="s">
        <v>32</v>
      </c>
      <c r="C21" s="43"/>
      <c r="D21" s="43"/>
      <c r="E21" s="34"/>
      <c r="F21" s="34"/>
      <c r="G21" s="41"/>
      <c r="H21" s="36"/>
      <c r="I21" s="41"/>
      <c r="J21" s="34"/>
      <c r="K21" s="42"/>
      <c r="L21" s="38"/>
    </row>
    <row r="22" spans="1:13" ht="19.5" customHeight="1">
      <c r="A22" s="32"/>
      <c r="B22" s="39" t="s">
        <v>33</v>
      </c>
      <c r="C22" s="39"/>
      <c r="D22" s="39"/>
      <c r="E22" s="34"/>
      <c r="F22" s="34"/>
      <c r="G22" s="45">
        <v>239337</v>
      </c>
      <c r="H22" s="36"/>
      <c r="I22" s="45">
        <v>253209</v>
      </c>
      <c r="J22" s="34"/>
      <c r="K22" s="46">
        <f>+G22-I22</f>
        <v>-13872</v>
      </c>
      <c r="L22" s="38"/>
      <c r="M22" s="52"/>
    </row>
    <row r="23" spans="1:12" ht="19.5" customHeight="1">
      <c r="A23" s="32"/>
      <c r="B23" s="39" t="s">
        <v>70</v>
      </c>
      <c r="C23" s="39"/>
      <c r="D23" s="39"/>
      <c r="E23" s="34"/>
      <c r="F23" s="34"/>
      <c r="G23" s="45">
        <v>1661</v>
      </c>
      <c r="H23" s="36"/>
      <c r="I23" s="45">
        <v>1806</v>
      </c>
      <c r="J23" s="34"/>
      <c r="K23" s="46">
        <f>+G23-I23</f>
        <v>-145</v>
      </c>
      <c r="L23" s="38"/>
    </row>
    <row r="24" spans="1:13" ht="19.5" customHeight="1">
      <c r="A24" s="32"/>
      <c r="B24" s="39" t="s">
        <v>34</v>
      </c>
      <c r="C24" s="39"/>
      <c r="D24" s="39"/>
      <c r="E24" s="34">
        <v>5</v>
      </c>
      <c r="F24" s="34"/>
      <c r="G24" s="89">
        <v>-1760</v>
      </c>
      <c r="H24" s="36"/>
      <c r="I24" s="79">
        <v>0</v>
      </c>
      <c r="J24" s="34"/>
      <c r="K24" s="46"/>
      <c r="L24" s="38"/>
      <c r="M24" s="52"/>
    </row>
    <row r="25" spans="1:12" ht="19.5" customHeight="1">
      <c r="A25" s="32"/>
      <c r="B25" s="39"/>
      <c r="C25" s="39"/>
      <c r="D25" s="39"/>
      <c r="E25" s="34"/>
      <c r="F25" s="34"/>
      <c r="G25" s="45"/>
      <c r="H25" s="36"/>
      <c r="I25" s="45"/>
      <c r="J25" s="34"/>
      <c r="K25" s="46"/>
      <c r="L25" s="38"/>
    </row>
    <row r="26" spans="1:12" ht="19.5" customHeight="1">
      <c r="A26" s="32"/>
      <c r="B26" s="43" t="s">
        <v>29</v>
      </c>
      <c r="C26" s="43"/>
      <c r="D26" s="43"/>
      <c r="E26" s="34" t="s">
        <v>87</v>
      </c>
      <c r="F26" s="34"/>
      <c r="G26" s="53">
        <f>SUM(G22:G24)</f>
        <v>239238</v>
      </c>
      <c r="H26" s="54"/>
      <c r="I26" s="53">
        <v>255015</v>
      </c>
      <c r="J26" s="50" t="s">
        <v>31</v>
      </c>
      <c r="K26" s="42"/>
      <c r="L26" s="38"/>
    </row>
    <row r="27" spans="1:12" ht="19.5" customHeight="1">
      <c r="A27" s="32"/>
      <c r="B27" s="39"/>
      <c r="C27" s="39"/>
      <c r="D27" s="39"/>
      <c r="E27" s="34"/>
      <c r="F27" s="34"/>
      <c r="G27" s="47"/>
      <c r="H27" s="36"/>
      <c r="I27" s="47"/>
      <c r="J27" s="34"/>
      <c r="K27" s="42"/>
      <c r="L27" s="38"/>
    </row>
    <row r="28" spans="1:12" ht="19.5" customHeight="1">
      <c r="A28" s="32"/>
      <c r="B28" s="43" t="s">
        <v>68</v>
      </c>
      <c r="C28" s="43"/>
      <c r="D28" s="43"/>
      <c r="E28" s="34">
        <v>7</v>
      </c>
      <c r="F28" s="34"/>
      <c r="G28" s="55">
        <f>+ROUND(G26/G19,4)</f>
        <v>1.1023</v>
      </c>
      <c r="H28" s="56"/>
      <c r="I28" s="55">
        <v>1.1192</v>
      </c>
      <c r="J28" s="24"/>
      <c r="K28" s="57">
        <f>+G28-I28</f>
        <v>-0.016899999999999915</v>
      </c>
      <c r="L28" s="38"/>
    </row>
    <row r="29" spans="1:12" ht="19.5" customHeight="1">
      <c r="A29" s="58"/>
      <c r="B29" s="59"/>
      <c r="C29" s="59"/>
      <c r="D29" s="59"/>
      <c r="E29" s="60"/>
      <c r="F29" s="60"/>
      <c r="G29" s="61"/>
      <c r="H29" s="62"/>
      <c r="I29" s="61"/>
      <c r="J29" s="60"/>
      <c r="K29" s="63"/>
      <c r="L29" s="64"/>
    </row>
    <row r="30" spans="1:12" ht="19.5" customHeight="1">
      <c r="A30" s="39"/>
      <c r="B30" s="39"/>
      <c r="C30" s="39"/>
      <c r="D30" s="39"/>
      <c r="E30" s="34"/>
      <c r="F30" s="34"/>
      <c r="G30" s="45"/>
      <c r="H30" s="36"/>
      <c r="I30" s="45"/>
      <c r="J30" s="34"/>
      <c r="K30" s="42"/>
      <c r="L30" s="39"/>
    </row>
    <row r="31" spans="1:12" ht="19.5" customHeight="1">
      <c r="A31" s="39"/>
      <c r="B31" s="39"/>
      <c r="C31" s="39"/>
      <c r="D31" s="39"/>
      <c r="E31" s="34"/>
      <c r="F31" s="34"/>
      <c r="G31" s="45"/>
      <c r="H31" s="36"/>
      <c r="I31" s="45"/>
      <c r="J31" s="34"/>
      <c r="K31" s="42"/>
      <c r="L31" s="39"/>
    </row>
    <row r="32" spans="2:11" ht="15">
      <c r="B32" s="12" t="s">
        <v>36</v>
      </c>
      <c r="K32" s="65"/>
    </row>
    <row r="33" spans="2:11" ht="15">
      <c r="B33" s="66" t="s">
        <v>55</v>
      </c>
      <c r="C33" s="66" t="s">
        <v>62</v>
      </c>
      <c r="D33" s="66"/>
      <c r="K33" s="65"/>
    </row>
    <row r="34" spans="2:11" ht="15">
      <c r="B34" s="66"/>
      <c r="C34" s="66"/>
      <c r="D34" s="66"/>
      <c r="I34" s="67" t="s">
        <v>23</v>
      </c>
      <c r="K34" s="65"/>
    </row>
    <row r="35" spans="3:11" ht="15">
      <c r="C35" s="12" t="s">
        <v>43</v>
      </c>
      <c r="I35" s="14">
        <f>I19</f>
        <v>227857</v>
      </c>
      <c r="K35" s="65"/>
    </row>
    <row r="36" spans="9:11" ht="15">
      <c r="I36" s="67"/>
      <c r="K36" s="65"/>
    </row>
    <row r="37" spans="3:11" ht="15">
      <c r="C37" s="12" t="s">
        <v>44</v>
      </c>
      <c r="E37" s="68"/>
      <c r="F37" s="68"/>
      <c r="I37" s="14">
        <v>-11330</v>
      </c>
      <c r="K37" s="65"/>
    </row>
    <row r="38" spans="3:11" ht="15">
      <c r="C38" s="12" t="s">
        <v>59</v>
      </c>
      <c r="E38" s="68"/>
      <c r="F38" s="68"/>
      <c r="I38" s="14">
        <v>-92</v>
      </c>
      <c r="K38" s="65"/>
    </row>
    <row r="39" spans="3:11" ht="15">
      <c r="C39" s="12" t="s">
        <v>45</v>
      </c>
      <c r="E39" s="68"/>
      <c r="F39" s="68"/>
      <c r="I39" s="14">
        <v>194</v>
      </c>
      <c r="K39" s="65"/>
    </row>
    <row r="40" spans="3:11" ht="15" hidden="1">
      <c r="C40" s="12" t="s">
        <v>64</v>
      </c>
      <c r="E40" s="68"/>
      <c r="F40" s="68"/>
      <c r="K40" s="65"/>
    </row>
    <row r="41" spans="3:11" ht="15">
      <c r="C41" s="12" t="s">
        <v>46</v>
      </c>
      <c r="I41" s="14">
        <v>197</v>
      </c>
      <c r="K41" s="65"/>
    </row>
    <row r="42" spans="3:11" ht="15">
      <c r="C42" s="12" t="s">
        <v>47</v>
      </c>
      <c r="I42" s="14">
        <v>-215</v>
      </c>
      <c r="K42" s="65"/>
    </row>
    <row r="43" spans="3:11" ht="15">
      <c r="C43" s="12" t="s">
        <v>48</v>
      </c>
      <c r="I43" s="14">
        <v>304</v>
      </c>
      <c r="K43" s="65"/>
    </row>
    <row r="44" spans="3:11" ht="15">
      <c r="C44" s="12" t="s">
        <v>49</v>
      </c>
      <c r="I44" s="14">
        <v>109</v>
      </c>
      <c r="K44" s="65"/>
    </row>
    <row r="45" spans="3:11" ht="15">
      <c r="C45" s="69" t="s">
        <v>93</v>
      </c>
      <c r="D45" s="69"/>
      <c r="I45" s="61">
        <v>21</v>
      </c>
      <c r="K45" s="65"/>
    </row>
    <row r="46" spans="2:11" ht="15">
      <c r="B46" s="69"/>
      <c r="C46" s="69"/>
      <c r="D46" s="69"/>
      <c r="I46" s="45"/>
      <c r="K46" s="65"/>
    </row>
    <row r="47" spans="3:11" ht="15.75" thickBot="1">
      <c r="C47" s="12" t="s">
        <v>50</v>
      </c>
      <c r="I47" s="70">
        <f>SUM(I35:I45)</f>
        <v>217045</v>
      </c>
      <c r="K47" s="65"/>
    </row>
    <row r="48" ht="15.75" thickTop="1">
      <c r="K48" s="65"/>
    </row>
    <row r="49" spans="2:3" ht="15">
      <c r="B49" s="71" t="s">
        <v>16</v>
      </c>
      <c r="C49" s="12" t="s">
        <v>63</v>
      </c>
    </row>
    <row r="50" ht="15">
      <c r="I50" s="67" t="s">
        <v>23</v>
      </c>
    </row>
    <row r="51" spans="3:9" ht="15">
      <c r="C51" s="12" t="s">
        <v>43</v>
      </c>
      <c r="I51" s="14">
        <f>I26</f>
        <v>255015</v>
      </c>
    </row>
    <row r="53" spans="3:9" ht="15">
      <c r="C53" s="12" t="s">
        <v>51</v>
      </c>
      <c r="I53" s="14">
        <v>-11330</v>
      </c>
    </row>
    <row r="54" spans="3:11" ht="15">
      <c r="C54" s="12" t="s">
        <v>60</v>
      </c>
      <c r="E54" s="68"/>
      <c r="F54" s="68"/>
      <c r="G54" s="12"/>
      <c r="I54" s="45">
        <v>-92</v>
      </c>
      <c r="K54" s="65"/>
    </row>
    <row r="55" spans="3:11" ht="15" hidden="1">
      <c r="C55" s="69" t="s">
        <v>52</v>
      </c>
      <c r="D55" s="69"/>
      <c r="E55" s="68"/>
      <c r="F55" s="68"/>
      <c r="G55" s="12"/>
      <c r="I55" s="45"/>
      <c r="K55" s="65"/>
    </row>
    <row r="56" spans="3:11" ht="15" hidden="1">
      <c r="C56" s="69" t="s">
        <v>77</v>
      </c>
      <c r="D56" s="69"/>
      <c r="E56" s="68"/>
      <c r="F56" s="68"/>
      <c r="G56" s="12"/>
      <c r="I56" s="90"/>
      <c r="K56" s="65"/>
    </row>
    <row r="57" spans="3:11" ht="15">
      <c r="C57" s="12" t="s">
        <v>53</v>
      </c>
      <c r="G57" s="12"/>
      <c r="I57" s="45">
        <v>614</v>
      </c>
      <c r="K57" s="65"/>
    </row>
    <row r="58" spans="3:11" ht="15">
      <c r="C58" s="12" t="s">
        <v>54</v>
      </c>
      <c r="G58" s="12"/>
      <c r="I58" s="45">
        <v>608</v>
      </c>
      <c r="K58" s="65"/>
    </row>
    <row r="59" spans="3:11" ht="15" hidden="1">
      <c r="C59" s="12" t="s">
        <v>73</v>
      </c>
      <c r="G59" s="12"/>
      <c r="I59" s="45">
        <v>0</v>
      </c>
      <c r="K59" s="65"/>
    </row>
    <row r="60" spans="3:11" ht="15">
      <c r="C60" s="12" t="s">
        <v>92</v>
      </c>
      <c r="G60" s="12"/>
      <c r="I60" s="61">
        <v>-5577</v>
      </c>
      <c r="K60" s="65"/>
    </row>
    <row r="61" spans="7:11" ht="15">
      <c r="G61" s="12"/>
      <c r="K61" s="65"/>
    </row>
    <row r="62" spans="3:9" ht="15.75" thickBot="1">
      <c r="C62" s="12" t="s">
        <v>50</v>
      </c>
      <c r="I62" s="70">
        <f>SUM(I51:I60)</f>
        <v>239238</v>
      </c>
    </row>
    <row r="63" ht="15.75" thickTop="1">
      <c r="I63" s="45"/>
    </row>
    <row r="64" ht="15">
      <c r="I64" s="45"/>
    </row>
    <row r="65" spans="2:7" ht="15">
      <c r="B65" s="71" t="s">
        <v>37</v>
      </c>
      <c r="C65" s="71" t="s">
        <v>38</v>
      </c>
      <c r="D65" s="71"/>
      <c r="G65" s="12"/>
    </row>
    <row r="66" spans="2:7" ht="15">
      <c r="B66" s="71"/>
      <c r="C66" s="71"/>
      <c r="D66" s="71"/>
      <c r="G66" s="12"/>
    </row>
    <row r="67" spans="3:9" ht="15">
      <c r="C67" s="75" t="s">
        <v>39</v>
      </c>
      <c r="D67" s="92" t="s">
        <v>65</v>
      </c>
      <c r="E67" s="92"/>
      <c r="F67" s="92"/>
      <c r="G67" s="92"/>
      <c r="H67" s="92"/>
      <c r="I67" s="92"/>
    </row>
    <row r="68" spans="4:9" ht="15">
      <c r="D68" s="93"/>
      <c r="E68" s="93"/>
      <c r="F68" s="93"/>
      <c r="G68" s="93"/>
      <c r="H68" s="93"/>
      <c r="I68" s="93"/>
    </row>
    <row r="69" spans="4:9" ht="15">
      <c r="D69" s="93"/>
      <c r="E69" s="93"/>
      <c r="F69" s="93"/>
      <c r="G69" s="93"/>
      <c r="H69" s="93"/>
      <c r="I69" s="93"/>
    </row>
    <row r="70" spans="4:9" ht="15">
      <c r="D70" s="93"/>
      <c r="E70" s="93"/>
      <c r="F70" s="93"/>
      <c r="G70" s="93"/>
      <c r="H70" s="93"/>
      <c r="I70" s="93"/>
    </row>
    <row r="71" spans="5:9" ht="15">
      <c r="E71" s="12"/>
      <c r="F71" s="12"/>
      <c r="G71" s="12"/>
      <c r="H71" s="12"/>
      <c r="I71" s="12"/>
    </row>
    <row r="72" spans="3:9" ht="15" customHeight="1">
      <c r="C72" s="75" t="s">
        <v>40</v>
      </c>
      <c r="D72" s="92" t="s">
        <v>85</v>
      </c>
      <c r="E72" s="92"/>
      <c r="F72" s="92"/>
      <c r="G72" s="92"/>
      <c r="H72" s="92"/>
      <c r="I72" s="92"/>
    </row>
    <row r="73" spans="4:9" ht="15">
      <c r="D73" s="92"/>
      <c r="E73" s="92"/>
      <c r="F73" s="92"/>
      <c r="G73" s="92"/>
      <c r="H73" s="92"/>
      <c r="I73" s="92"/>
    </row>
    <row r="74" spans="4:9" ht="15">
      <c r="D74" s="74"/>
      <c r="E74" s="74"/>
      <c r="F74" s="74"/>
      <c r="G74" s="74"/>
      <c r="H74" s="74"/>
      <c r="I74" s="74"/>
    </row>
    <row r="75" spans="2:3" ht="15">
      <c r="B75" s="73" t="s">
        <v>18</v>
      </c>
      <c r="C75" s="69" t="s">
        <v>61</v>
      </c>
    </row>
    <row r="77" spans="3:9" ht="15">
      <c r="C77" s="76" t="s">
        <v>39</v>
      </c>
      <c r="D77" s="92" t="s">
        <v>66</v>
      </c>
      <c r="E77" s="92"/>
      <c r="F77" s="92"/>
      <c r="G77" s="92"/>
      <c r="H77" s="92"/>
      <c r="I77" s="92"/>
    </row>
    <row r="78" spans="2:9" ht="15">
      <c r="B78" s="71"/>
      <c r="C78" s="71"/>
      <c r="D78" s="92"/>
      <c r="E78" s="92"/>
      <c r="F78" s="92"/>
      <c r="G78" s="92"/>
      <c r="H78" s="92"/>
      <c r="I78" s="92"/>
    </row>
    <row r="79" spans="2:9" ht="15">
      <c r="B79" s="71"/>
      <c r="C79" s="71"/>
      <c r="D79" s="74"/>
      <c r="E79" s="74"/>
      <c r="F79" s="74"/>
      <c r="G79" s="74"/>
      <c r="H79" s="74"/>
      <c r="I79" s="74"/>
    </row>
    <row r="80" spans="3:4" ht="15">
      <c r="C80" s="12" t="s">
        <v>80</v>
      </c>
      <c r="D80" s="12" t="s">
        <v>86</v>
      </c>
    </row>
    <row r="81" spans="3:9" ht="15" customHeight="1">
      <c r="C81" s="76"/>
      <c r="D81" s="69"/>
      <c r="E81" s="77"/>
      <c r="F81" s="77"/>
      <c r="G81" s="77"/>
      <c r="H81" s="77"/>
      <c r="I81" s="69"/>
    </row>
    <row r="82" spans="2:9" ht="15" customHeight="1">
      <c r="B82" s="71" t="s">
        <v>81</v>
      </c>
      <c r="C82" s="92" t="s">
        <v>67</v>
      </c>
      <c r="D82" s="92"/>
      <c r="E82" s="92"/>
      <c r="F82" s="92"/>
      <c r="G82" s="92"/>
      <c r="H82" s="92"/>
      <c r="I82" s="92"/>
    </row>
    <row r="83" spans="2:9" ht="15">
      <c r="B83" s="71"/>
      <c r="C83" s="92"/>
      <c r="D83" s="92"/>
      <c r="E83" s="92"/>
      <c r="F83" s="92"/>
      <c r="G83" s="92"/>
      <c r="H83" s="92"/>
      <c r="I83" s="92"/>
    </row>
    <row r="84" spans="2:9" ht="15">
      <c r="B84" s="71"/>
      <c r="C84" s="74"/>
      <c r="D84" s="74"/>
      <c r="E84" s="74"/>
      <c r="F84" s="74"/>
      <c r="G84" s="74"/>
      <c r="H84" s="74"/>
      <c r="I84" s="74"/>
    </row>
    <row r="85" spans="2:9" ht="15">
      <c r="B85" s="71" t="s">
        <v>69</v>
      </c>
      <c r="C85" s="92" t="s">
        <v>88</v>
      </c>
      <c r="D85" s="92"/>
      <c r="E85" s="92"/>
      <c r="F85" s="92"/>
      <c r="G85" s="92"/>
      <c r="H85" s="92"/>
      <c r="I85" s="92"/>
    </row>
    <row r="86" spans="2:9" ht="15">
      <c r="B86" s="71"/>
      <c r="C86" s="92"/>
      <c r="D86" s="92"/>
      <c r="E86" s="92"/>
      <c r="F86" s="92"/>
      <c r="G86" s="92"/>
      <c r="H86" s="92"/>
      <c r="I86" s="92"/>
    </row>
    <row r="87" spans="2:9" ht="15">
      <c r="B87" s="71"/>
      <c r="C87" s="92"/>
      <c r="D87" s="92"/>
      <c r="E87" s="92"/>
      <c r="F87" s="92"/>
      <c r="G87" s="92"/>
      <c r="H87" s="92"/>
      <c r="I87" s="92"/>
    </row>
    <row r="88" spans="2:9" ht="15">
      <c r="B88" s="71"/>
      <c r="C88" s="92"/>
      <c r="D88" s="92"/>
      <c r="E88" s="92"/>
      <c r="F88" s="92"/>
      <c r="G88" s="92"/>
      <c r="H88" s="92"/>
      <c r="I88" s="92"/>
    </row>
    <row r="89" spans="2:9" ht="15">
      <c r="B89" s="71"/>
      <c r="C89" s="92"/>
      <c r="D89" s="92"/>
      <c r="E89" s="92"/>
      <c r="F89" s="92"/>
      <c r="G89" s="92"/>
      <c r="H89" s="92"/>
      <c r="I89" s="92"/>
    </row>
    <row r="90" spans="2:9" ht="15">
      <c r="B90" s="71"/>
      <c r="C90" s="92"/>
      <c r="D90" s="92"/>
      <c r="E90" s="92"/>
      <c r="F90" s="92"/>
      <c r="G90" s="92"/>
      <c r="H90" s="92"/>
      <c r="I90" s="92"/>
    </row>
    <row r="91" spans="2:9" ht="15">
      <c r="B91" s="71"/>
      <c r="C91" s="74"/>
      <c r="D91" s="74"/>
      <c r="E91" s="74"/>
      <c r="F91" s="74"/>
      <c r="G91" s="74"/>
      <c r="H91" s="74"/>
      <c r="I91" s="74"/>
    </row>
    <row r="92" spans="2:11" ht="15" customHeight="1">
      <c r="B92" s="71" t="s">
        <v>89</v>
      </c>
      <c r="C92" s="92" t="s">
        <v>41</v>
      </c>
      <c r="D92" s="92"/>
      <c r="E92" s="92"/>
      <c r="F92" s="92"/>
      <c r="G92" s="92"/>
      <c r="H92" s="92"/>
      <c r="I92" s="92"/>
      <c r="K92" s="65"/>
    </row>
    <row r="93" spans="2:11" ht="15">
      <c r="B93" s="12" t="s">
        <v>42</v>
      </c>
      <c r="C93" s="92"/>
      <c r="D93" s="92"/>
      <c r="E93" s="92"/>
      <c r="F93" s="92"/>
      <c r="G93" s="92"/>
      <c r="H93" s="92"/>
      <c r="I93" s="92"/>
      <c r="K93" s="65"/>
    </row>
    <row r="94" ht="12.75">
      <c r="I94" s="78"/>
    </row>
    <row r="95" ht="12.75">
      <c r="I95" s="78"/>
    </row>
    <row r="96" spans="4:9" ht="22.5">
      <c r="D96" t="s">
        <v>78</v>
      </c>
      <c r="I96" s="78"/>
    </row>
    <row r="97" ht="12.75">
      <c r="I97" s="78"/>
    </row>
    <row r="98" ht="12.75">
      <c r="I98" s="78"/>
    </row>
    <row r="99" ht="12.75">
      <c r="I99" s="78"/>
    </row>
    <row r="100" ht="12.75">
      <c r="I100" s="78"/>
    </row>
    <row r="101" ht="12.75">
      <c r="I101" s="78"/>
    </row>
    <row r="102" ht="12.75">
      <c r="I102" s="78"/>
    </row>
    <row r="103" ht="12.75">
      <c r="I103" s="78"/>
    </row>
    <row r="104" ht="12.75">
      <c r="I104" s="78"/>
    </row>
    <row r="105" ht="12.75">
      <c r="I105" s="78"/>
    </row>
    <row r="106" ht="12.75">
      <c r="I106" s="78"/>
    </row>
    <row r="107" ht="12.75">
      <c r="I107" s="78"/>
    </row>
    <row r="108" ht="12.75">
      <c r="I108" s="78"/>
    </row>
    <row r="109" ht="12.75">
      <c r="I109" s="78"/>
    </row>
    <row r="110" ht="12.75">
      <c r="I110" s="78"/>
    </row>
    <row r="111" ht="12.75">
      <c r="I111" s="78"/>
    </row>
    <row r="112" ht="12.75">
      <c r="I112" s="78"/>
    </row>
    <row r="113" ht="12.75">
      <c r="I113" s="78"/>
    </row>
    <row r="114" ht="12.75">
      <c r="I114" s="78"/>
    </row>
    <row r="115" ht="12.75">
      <c r="I115" s="78"/>
    </row>
    <row r="116" ht="12.75">
      <c r="I116" s="78"/>
    </row>
    <row r="117" ht="12.75">
      <c r="I117" s="78"/>
    </row>
    <row r="118" ht="12.75">
      <c r="I118" s="78"/>
    </row>
    <row r="119" ht="12.75">
      <c r="I119" s="78"/>
    </row>
    <row r="120" ht="12.75">
      <c r="I120" s="78"/>
    </row>
    <row r="121" ht="12.75">
      <c r="I121" s="78"/>
    </row>
    <row r="122" ht="12.75">
      <c r="I122" s="78"/>
    </row>
    <row r="123" ht="12.75">
      <c r="I123" s="78"/>
    </row>
    <row r="124" ht="12.75">
      <c r="I124" s="78"/>
    </row>
    <row r="125" ht="12.75">
      <c r="I125" s="78"/>
    </row>
    <row r="126" ht="12.75">
      <c r="I126" s="78"/>
    </row>
    <row r="127" ht="22.5">
      <c r="I127" s="78"/>
    </row>
    <row r="128" ht="12.75">
      <c r="I128" s="78"/>
    </row>
    <row r="129" ht="12.75">
      <c r="I129" s="78"/>
    </row>
    <row r="130" ht="12.75">
      <c r="I130" s="78"/>
    </row>
    <row r="131" ht="12.75">
      <c r="I131" s="78"/>
    </row>
    <row r="132" ht="12.75">
      <c r="I132" s="78"/>
    </row>
    <row r="133" ht="12.75">
      <c r="I133" s="78"/>
    </row>
    <row r="134" ht="12.75">
      <c r="I134" s="78"/>
    </row>
    <row r="135" ht="12.75">
      <c r="I135" s="78"/>
    </row>
    <row r="136" ht="12.75">
      <c r="I136" s="78"/>
    </row>
    <row r="137" ht="12.75">
      <c r="I137" s="78"/>
    </row>
    <row r="138" ht="12.75">
      <c r="I138" s="78"/>
    </row>
    <row r="139" ht="12.75">
      <c r="I139" s="78"/>
    </row>
    <row r="140" ht="12.75">
      <c r="I140" s="78"/>
    </row>
    <row r="141" ht="12.75">
      <c r="I141" s="78"/>
    </row>
    <row r="142" ht="12.75">
      <c r="I142" s="78"/>
    </row>
    <row r="143" ht="12.75">
      <c r="I143" s="78"/>
    </row>
    <row r="144" ht="12.75">
      <c r="I144" s="78"/>
    </row>
    <row r="145" ht="12.75">
      <c r="I145" s="78"/>
    </row>
    <row r="146" ht="12.75">
      <c r="I146" s="78"/>
    </row>
    <row r="147" ht="12.75">
      <c r="I147" s="78"/>
    </row>
    <row r="148" ht="12.75">
      <c r="I148" s="78"/>
    </row>
    <row r="149" ht="12.75">
      <c r="I149" s="78"/>
    </row>
    <row r="150" ht="12.75">
      <c r="I150" s="78"/>
    </row>
    <row r="151" ht="12.75">
      <c r="I151" s="78"/>
    </row>
    <row r="152" ht="12.75">
      <c r="I152" s="78"/>
    </row>
    <row r="153" ht="12.75">
      <c r="I153" s="78"/>
    </row>
    <row r="154" ht="12.75">
      <c r="I154" s="78"/>
    </row>
    <row r="155" ht="12.75">
      <c r="I155" s="78"/>
    </row>
    <row r="156" ht="12.75">
      <c r="I156" s="78"/>
    </row>
    <row r="157" ht="12.75">
      <c r="I157" s="78"/>
    </row>
    <row r="158" ht="12.75">
      <c r="I158" s="78"/>
    </row>
    <row r="159" ht="22.5">
      <c r="I159" s="78"/>
    </row>
    <row r="160" ht="12.75">
      <c r="I160" s="78"/>
    </row>
    <row r="161" ht="12.75">
      <c r="I161" s="78"/>
    </row>
    <row r="162" ht="12.75">
      <c r="I162" s="78"/>
    </row>
    <row r="163" ht="12.75">
      <c r="I163" s="78"/>
    </row>
    <row r="164" ht="12.75">
      <c r="I164" s="78"/>
    </row>
    <row r="165" ht="12.75">
      <c r="I165" s="78"/>
    </row>
    <row r="166" ht="12.75">
      <c r="I166" s="78"/>
    </row>
    <row r="167" ht="12.75">
      <c r="I167" s="78"/>
    </row>
    <row r="168" ht="12.75">
      <c r="I168" s="78"/>
    </row>
    <row r="169" ht="12.75">
      <c r="I169" s="78"/>
    </row>
    <row r="170" ht="12.75">
      <c r="I170" s="78"/>
    </row>
    <row r="171" ht="12.75">
      <c r="I171" s="78"/>
    </row>
    <row r="172" ht="12.75">
      <c r="I172" s="78"/>
    </row>
    <row r="173" ht="12.75">
      <c r="I173" s="78"/>
    </row>
    <row r="174" ht="12.75">
      <c r="I174" s="78"/>
    </row>
    <row r="175" ht="12.75">
      <c r="I175" s="78"/>
    </row>
    <row r="176" ht="12.75">
      <c r="I176" s="78"/>
    </row>
    <row r="177" ht="12.75">
      <c r="I177" s="78"/>
    </row>
    <row r="178" ht="12.75">
      <c r="I178" s="78"/>
    </row>
    <row r="179" ht="12.75">
      <c r="I179" s="78"/>
    </row>
    <row r="180" ht="12.75">
      <c r="I180" s="78"/>
    </row>
    <row r="181" ht="12.75">
      <c r="I181" s="78"/>
    </row>
    <row r="182" ht="12.75">
      <c r="I182" s="78"/>
    </row>
    <row r="183" ht="12.75">
      <c r="I183" s="78"/>
    </row>
    <row r="184" ht="12.75">
      <c r="I184" s="78"/>
    </row>
    <row r="185" ht="12.75">
      <c r="I185" s="78"/>
    </row>
    <row r="186" ht="12.75">
      <c r="I186" s="78"/>
    </row>
    <row r="187" ht="12.75">
      <c r="I187" s="78"/>
    </row>
    <row r="188" ht="12.75">
      <c r="I188" s="78"/>
    </row>
    <row r="189" ht="12.75">
      <c r="I189" s="78"/>
    </row>
    <row r="190" ht="12.75">
      <c r="I190" s="78"/>
    </row>
    <row r="191" ht="22.5">
      <c r="I191" s="78"/>
    </row>
    <row r="192" ht="12.75">
      <c r="I192" s="78"/>
    </row>
    <row r="193" ht="12.75">
      <c r="I193" s="78"/>
    </row>
    <row r="194" ht="12.75">
      <c r="I194" s="78"/>
    </row>
    <row r="195" ht="12.75">
      <c r="I195" s="78"/>
    </row>
    <row r="196" ht="12.75">
      <c r="I196" s="78"/>
    </row>
    <row r="197" ht="12.75">
      <c r="I197" s="78"/>
    </row>
    <row r="198" ht="12.75">
      <c r="I198" s="78"/>
    </row>
    <row r="199" ht="12.75">
      <c r="I199" s="78"/>
    </row>
    <row r="200" ht="12.75">
      <c r="I200" s="78"/>
    </row>
    <row r="201" ht="12.75">
      <c r="I201" s="78"/>
    </row>
    <row r="202" ht="12.75">
      <c r="I202" s="78"/>
    </row>
    <row r="203" ht="12.75">
      <c r="I203" s="78"/>
    </row>
    <row r="204" ht="12.75">
      <c r="I204" s="78"/>
    </row>
    <row r="205" ht="12.75">
      <c r="I205" s="78"/>
    </row>
    <row r="206" ht="12.75">
      <c r="I206" s="78"/>
    </row>
    <row r="207" ht="12.75">
      <c r="I207" s="78"/>
    </row>
    <row r="208" ht="12.75">
      <c r="I208" s="78"/>
    </row>
    <row r="209" ht="12.75">
      <c r="I209" s="78"/>
    </row>
    <row r="210" ht="12.75">
      <c r="I210" s="78"/>
    </row>
    <row r="211" ht="12.75">
      <c r="I211" s="78"/>
    </row>
    <row r="212" ht="12.75">
      <c r="I212" s="78"/>
    </row>
    <row r="213" ht="12.75">
      <c r="I213" s="78"/>
    </row>
    <row r="214" ht="12.75">
      <c r="I214" s="78"/>
    </row>
    <row r="215" ht="12.75">
      <c r="I215" s="78"/>
    </row>
    <row r="216" ht="12.75">
      <c r="I216" s="78"/>
    </row>
    <row r="217" ht="12.75">
      <c r="I217" s="78"/>
    </row>
    <row r="218" ht="12.75">
      <c r="I218" s="78"/>
    </row>
    <row r="219" ht="12.75">
      <c r="I219" s="78"/>
    </row>
    <row r="220" ht="12.75">
      <c r="I220" s="78"/>
    </row>
    <row r="221" ht="12.75">
      <c r="I221" s="78"/>
    </row>
    <row r="222" ht="12.75">
      <c r="I222" s="78"/>
    </row>
    <row r="223" ht="22.5">
      <c r="I223" s="78"/>
    </row>
    <row r="224" ht="12.75">
      <c r="I224" s="78"/>
    </row>
    <row r="225" ht="12.75">
      <c r="I225" s="78"/>
    </row>
    <row r="226" ht="12.75">
      <c r="I226" s="78"/>
    </row>
    <row r="227" ht="12.75">
      <c r="I227" s="78"/>
    </row>
    <row r="228" ht="12.75">
      <c r="I228" s="78"/>
    </row>
    <row r="229" ht="12.75">
      <c r="I229" s="78"/>
    </row>
    <row r="230" ht="12.75">
      <c r="I230" s="78"/>
    </row>
    <row r="231" ht="12.75">
      <c r="I231" s="78"/>
    </row>
    <row r="232" ht="12.75">
      <c r="I232" s="78"/>
    </row>
    <row r="233" ht="12.75">
      <c r="I233" s="78"/>
    </row>
    <row r="234" ht="12.75">
      <c r="I234" s="78"/>
    </row>
    <row r="235" ht="12.75">
      <c r="I235" s="78"/>
    </row>
    <row r="236" ht="12.75">
      <c r="I236" s="78"/>
    </row>
    <row r="237" ht="12.75">
      <c r="I237" s="78"/>
    </row>
    <row r="238" ht="12.75">
      <c r="I238" s="78"/>
    </row>
    <row r="239" ht="12.75">
      <c r="I239" s="78"/>
    </row>
    <row r="240" ht="12.75">
      <c r="I240" s="78"/>
    </row>
    <row r="241" ht="12.75">
      <c r="I241" s="78"/>
    </row>
    <row r="242" ht="12.75">
      <c r="I242" s="78"/>
    </row>
    <row r="243" ht="12.75">
      <c r="I243" s="78"/>
    </row>
    <row r="244" ht="12.75">
      <c r="I244" s="78"/>
    </row>
    <row r="245" ht="12.75">
      <c r="I245" s="78"/>
    </row>
    <row r="246" ht="12.75">
      <c r="I246" s="78"/>
    </row>
    <row r="247" ht="12.75">
      <c r="I247" s="78"/>
    </row>
    <row r="248" ht="12.75">
      <c r="I248" s="78"/>
    </row>
    <row r="249" ht="12.75">
      <c r="I249" s="78"/>
    </row>
    <row r="250" ht="12.75">
      <c r="I250" s="78"/>
    </row>
    <row r="251" ht="12.75">
      <c r="I251" s="78"/>
    </row>
    <row r="252" ht="12.75">
      <c r="I252" s="78"/>
    </row>
    <row r="253" ht="12.75">
      <c r="I253" s="78"/>
    </row>
    <row r="254" ht="12.75">
      <c r="I254" s="78"/>
    </row>
    <row r="255" ht="22.5">
      <c r="I255" s="78"/>
    </row>
    <row r="256" ht="12.75">
      <c r="I256" s="78"/>
    </row>
    <row r="257" ht="12.75">
      <c r="I257" s="78"/>
    </row>
    <row r="258" ht="12.75">
      <c r="I258" s="78"/>
    </row>
    <row r="259" ht="12.75">
      <c r="I259" s="78"/>
    </row>
    <row r="260" ht="12.75">
      <c r="I260" s="78"/>
    </row>
    <row r="261" ht="12.75">
      <c r="I261" s="78"/>
    </row>
    <row r="262" ht="12.75">
      <c r="I262" s="78"/>
    </row>
    <row r="263" ht="12.75">
      <c r="I263" s="78"/>
    </row>
    <row r="264" ht="12.75">
      <c r="I264" s="78"/>
    </row>
    <row r="265" ht="12.75">
      <c r="I265" s="78"/>
    </row>
    <row r="266" ht="12.75">
      <c r="I266" s="78"/>
    </row>
    <row r="267" ht="12.75">
      <c r="I267" s="78"/>
    </row>
    <row r="268" ht="12.75">
      <c r="I268" s="78"/>
    </row>
    <row r="269" ht="12.75">
      <c r="I269" s="78"/>
    </row>
    <row r="270" ht="12.75">
      <c r="I270" s="78"/>
    </row>
    <row r="271" ht="12.75">
      <c r="I271" s="78"/>
    </row>
    <row r="272" ht="12.75">
      <c r="I272" s="78"/>
    </row>
    <row r="273" ht="12.75">
      <c r="I273" s="78"/>
    </row>
    <row r="274" ht="12.75">
      <c r="I274" s="78"/>
    </row>
    <row r="275" ht="12.75">
      <c r="I275" s="78"/>
    </row>
    <row r="276" ht="12.75">
      <c r="I276" s="78"/>
    </row>
    <row r="277" ht="12.75">
      <c r="I277" s="78"/>
    </row>
    <row r="278" ht="12.75">
      <c r="I278" s="78"/>
    </row>
    <row r="279" ht="12.75">
      <c r="I279" s="78"/>
    </row>
    <row r="280" ht="12.75">
      <c r="I280" s="78"/>
    </row>
    <row r="281" ht="12.75">
      <c r="I281" s="78"/>
    </row>
    <row r="282" ht="12.75">
      <c r="I282" s="78"/>
    </row>
    <row r="283" ht="12.75">
      <c r="I283" s="78"/>
    </row>
    <row r="284" ht="12.75">
      <c r="I284" s="78"/>
    </row>
    <row r="285" ht="12.75">
      <c r="I285" s="78"/>
    </row>
    <row r="286" ht="12.75">
      <c r="I286" s="78"/>
    </row>
    <row r="287" ht="22.5">
      <c r="I287" s="78"/>
    </row>
    <row r="288" ht="12.75">
      <c r="I288" s="78"/>
    </row>
    <row r="289" ht="12.75">
      <c r="I289" s="78"/>
    </row>
    <row r="290" ht="12.75">
      <c r="I290" s="78"/>
    </row>
    <row r="291" ht="12.75">
      <c r="I291" s="78"/>
    </row>
    <row r="292" ht="12.75">
      <c r="I292" s="78"/>
    </row>
    <row r="293" ht="12.75">
      <c r="I293" s="78"/>
    </row>
    <row r="294" ht="12.75">
      <c r="I294" s="78"/>
    </row>
    <row r="295" ht="12.75">
      <c r="I295" s="78"/>
    </row>
    <row r="296" ht="12.75">
      <c r="I296" s="78"/>
    </row>
    <row r="297" ht="12.75">
      <c r="I297" s="78"/>
    </row>
    <row r="298" ht="12.75">
      <c r="I298" s="78"/>
    </row>
    <row r="299" ht="12.75">
      <c r="I299" s="78"/>
    </row>
    <row r="300" ht="12.75">
      <c r="I300" s="78"/>
    </row>
    <row r="301" ht="12.75">
      <c r="I301" s="78"/>
    </row>
    <row r="302" ht="12.75">
      <c r="I302" s="78"/>
    </row>
    <row r="303" ht="12.75">
      <c r="I303" s="78"/>
    </row>
    <row r="304" ht="12.75">
      <c r="I304" s="78"/>
    </row>
    <row r="305" ht="12.75">
      <c r="I305" s="78"/>
    </row>
    <row r="306" ht="12.75">
      <c r="I306" s="78"/>
    </row>
    <row r="307" ht="12.75">
      <c r="I307" s="78"/>
    </row>
    <row r="308" ht="12.75">
      <c r="I308" s="78"/>
    </row>
    <row r="309" ht="12.75">
      <c r="I309" s="78"/>
    </row>
    <row r="310" ht="12.75">
      <c r="I310" s="78"/>
    </row>
    <row r="311" ht="12.75">
      <c r="I311" s="78"/>
    </row>
    <row r="312" ht="12.75">
      <c r="I312" s="78"/>
    </row>
    <row r="313" ht="12.75">
      <c r="I313" s="78"/>
    </row>
    <row r="314" ht="12.75">
      <c r="I314" s="78"/>
    </row>
    <row r="315" ht="12.75">
      <c r="I315" s="78"/>
    </row>
    <row r="316" ht="12.75">
      <c r="I316" s="78"/>
    </row>
    <row r="317" ht="12.75">
      <c r="I317" s="78"/>
    </row>
    <row r="318" ht="12.75">
      <c r="I318" s="78"/>
    </row>
    <row r="319" ht="22.5">
      <c r="I319" s="78"/>
    </row>
    <row r="320" ht="12.75">
      <c r="I320" s="78"/>
    </row>
    <row r="321" ht="12.75">
      <c r="I321" s="78"/>
    </row>
    <row r="322" ht="12.75">
      <c r="I322" s="78"/>
    </row>
    <row r="323" ht="12.75">
      <c r="I323" s="78"/>
    </row>
    <row r="324" ht="12.75">
      <c r="I324" s="78"/>
    </row>
    <row r="325" ht="12.75">
      <c r="I325" s="78"/>
    </row>
    <row r="326" ht="12.75">
      <c r="I326" s="78"/>
    </row>
    <row r="327" ht="12.75">
      <c r="I327" s="78"/>
    </row>
    <row r="328" ht="12.75">
      <c r="I328" s="78"/>
    </row>
    <row r="329" ht="12.75">
      <c r="I329" s="78"/>
    </row>
    <row r="330" ht="12.75">
      <c r="I330" s="78"/>
    </row>
    <row r="331" ht="12.75">
      <c r="I331" s="78"/>
    </row>
    <row r="332" ht="12.75">
      <c r="I332" s="78"/>
    </row>
    <row r="333" ht="12.75">
      <c r="I333" s="78"/>
    </row>
    <row r="334" ht="12.75">
      <c r="I334" s="78"/>
    </row>
    <row r="335" ht="12.75">
      <c r="I335" s="78"/>
    </row>
    <row r="336" ht="12.75">
      <c r="I336" s="78"/>
    </row>
    <row r="337" ht="12.75">
      <c r="I337" s="78"/>
    </row>
    <row r="338" ht="12.75">
      <c r="I338" s="78"/>
    </row>
    <row r="339" ht="12.75">
      <c r="I339" s="78"/>
    </row>
    <row r="340" ht="12.75">
      <c r="I340" s="78"/>
    </row>
    <row r="341" ht="12.75">
      <c r="I341" s="78"/>
    </row>
    <row r="342" ht="12.75">
      <c r="I342" s="78"/>
    </row>
    <row r="343" ht="12.75">
      <c r="I343" s="78"/>
    </row>
    <row r="344" ht="12.75">
      <c r="I344" s="78"/>
    </row>
    <row r="345" ht="12.75">
      <c r="I345" s="78"/>
    </row>
    <row r="346" ht="12.75">
      <c r="I346" s="78"/>
    </row>
    <row r="347" ht="12.75">
      <c r="I347" s="78"/>
    </row>
    <row r="348" ht="12.75">
      <c r="I348" s="78"/>
    </row>
    <row r="349" ht="12.75">
      <c r="I349" s="78"/>
    </row>
    <row r="350" ht="12.75">
      <c r="I350" s="78"/>
    </row>
    <row r="351" ht="22.5">
      <c r="I351" s="78"/>
    </row>
    <row r="352" ht="12.75">
      <c r="I352" s="78"/>
    </row>
    <row r="353" ht="12.75">
      <c r="I353" s="78"/>
    </row>
    <row r="354" ht="12.75">
      <c r="I354" s="78"/>
    </row>
    <row r="355" ht="12.75">
      <c r="I355" s="78"/>
    </row>
    <row r="356" ht="12.75">
      <c r="I356" s="78"/>
    </row>
    <row r="357" ht="12.75">
      <c r="I357" s="78"/>
    </row>
    <row r="358" ht="12.75">
      <c r="I358" s="78"/>
    </row>
    <row r="359" ht="12.75">
      <c r="I359" s="78"/>
    </row>
    <row r="360" ht="12.75">
      <c r="I360" s="78"/>
    </row>
    <row r="361" ht="12.75">
      <c r="I361" s="78"/>
    </row>
    <row r="362" ht="12.75">
      <c r="I362" s="78"/>
    </row>
    <row r="363" ht="12.75">
      <c r="I363" s="78"/>
    </row>
    <row r="364" ht="12.75">
      <c r="I364" s="78"/>
    </row>
    <row r="365" ht="12.75">
      <c r="I365" s="78"/>
    </row>
    <row r="366" ht="12.75">
      <c r="I366" s="78"/>
    </row>
    <row r="367" ht="12.75">
      <c r="I367" s="78"/>
    </row>
    <row r="368" ht="12.75">
      <c r="I368" s="78"/>
    </row>
    <row r="369" ht="12.75">
      <c r="I369" s="78"/>
    </row>
    <row r="370" ht="12.75">
      <c r="I370" s="78"/>
    </row>
    <row r="371" ht="12.75">
      <c r="I371" s="78"/>
    </row>
    <row r="372" ht="12.75">
      <c r="I372" s="78"/>
    </row>
    <row r="373" ht="12.75">
      <c r="I373" s="78"/>
    </row>
    <row r="374" ht="12.75">
      <c r="I374" s="78"/>
    </row>
    <row r="375" ht="12.75">
      <c r="I375" s="78"/>
    </row>
    <row r="376" ht="12.75">
      <c r="I376" s="78"/>
    </row>
    <row r="377" ht="12.75">
      <c r="I377" s="78"/>
    </row>
    <row r="378" ht="12.75">
      <c r="I378" s="78"/>
    </row>
    <row r="379" ht="12.75">
      <c r="I379" s="78"/>
    </row>
    <row r="380" ht="12.75">
      <c r="I380" s="78"/>
    </row>
    <row r="381" ht="12.75">
      <c r="I381" s="78"/>
    </row>
    <row r="382" ht="12.75">
      <c r="I382" s="78"/>
    </row>
    <row r="383" ht="22.5">
      <c r="I383" s="78"/>
    </row>
    <row r="384" ht="12.75">
      <c r="I384" s="78"/>
    </row>
    <row r="385" ht="12.75">
      <c r="I385" s="78"/>
    </row>
    <row r="386" ht="12.75">
      <c r="I386" s="78"/>
    </row>
    <row r="387" ht="12.75">
      <c r="I387" s="78"/>
    </row>
    <row r="388" ht="12.75">
      <c r="I388" s="78"/>
    </row>
    <row r="389" ht="12.75">
      <c r="I389" s="78"/>
    </row>
    <row r="390" ht="12.75">
      <c r="I390" s="78"/>
    </row>
    <row r="391" ht="12.75">
      <c r="I391" s="78"/>
    </row>
    <row r="392" ht="12.75">
      <c r="I392" s="78"/>
    </row>
    <row r="393" ht="12.75">
      <c r="I393" s="78"/>
    </row>
    <row r="394" ht="12.75">
      <c r="I394" s="78"/>
    </row>
    <row r="395" ht="12.75">
      <c r="I395" s="78"/>
    </row>
    <row r="396" ht="12.75">
      <c r="I396" s="78"/>
    </row>
    <row r="397" ht="12.75">
      <c r="I397" s="78"/>
    </row>
    <row r="398" ht="12.75">
      <c r="I398" s="78"/>
    </row>
    <row r="399" ht="12.75">
      <c r="I399" s="78"/>
    </row>
    <row r="400" ht="12.75">
      <c r="I400" s="78"/>
    </row>
    <row r="401" ht="12.75">
      <c r="I401" s="78"/>
    </row>
    <row r="402" ht="12.75">
      <c r="I402" s="78"/>
    </row>
    <row r="403" ht="12.75">
      <c r="I403" s="78"/>
    </row>
    <row r="404" ht="12.75">
      <c r="I404" s="78"/>
    </row>
    <row r="405" ht="12.75">
      <c r="I405" s="78"/>
    </row>
    <row r="406" ht="12.75">
      <c r="I406" s="78"/>
    </row>
    <row r="407" ht="12.75">
      <c r="I407" s="78"/>
    </row>
    <row r="408" ht="12.75">
      <c r="I408" s="78"/>
    </row>
    <row r="409" ht="12.75">
      <c r="I409" s="78"/>
    </row>
    <row r="410" ht="12.75">
      <c r="I410" s="78"/>
    </row>
    <row r="411" ht="12.75">
      <c r="I411" s="78"/>
    </row>
    <row r="412" ht="12.75">
      <c r="I412" s="78"/>
    </row>
    <row r="413" ht="12.75">
      <c r="I413" s="78"/>
    </row>
    <row r="414" ht="12.75">
      <c r="I414" s="78"/>
    </row>
    <row r="415" ht="22.5">
      <c r="I415" s="78"/>
    </row>
    <row r="416" ht="12.75">
      <c r="I416" s="78"/>
    </row>
    <row r="417" ht="12.75">
      <c r="I417" s="78"/>
    </row>
    <row r="418" ht="12.75">
      <c r="I418" s="78"/>
    </row>
    <row r="419" ht="12.75">
      <c r="I419" s="78"/>
    </row>
    <row r="420" ht="12.75">
      <c r="I420" s="78"/>
    </row>
    <row r="421" ht="12.75">
      <c r="I421" s="78"/>
    </row>
    <row r="422" ht="12.75">
      <c r="I422" s="78"/>
    </row>
    <row r="423" ht="12.75">
      <c r="I423" s="78"/>
    </row>
    <row r="424" ht="12.75">
      <c r="I424" s="78"/>
    </row>
    <row r="425" ht="12.75">
      <c r="I425" s="78"/>
    </row>
    <row r="426" ht="12.75">
      <c r="I426" s="78"/>
    </row>
    <row r="427" ht="12.75">
      <c r="I427" s="78"/>
    </row>
    <row r="428" ht="12.75">
      <c r="I428" s="78"/>
    </row>
    <row r="429" ht="12.75">
      <c r="I429" s="78"/>
    </row>
    <row r="430" ht="12.75">
      <c r="I430" s="78"/>
    </row>
    <row r="431" ht="12.75">
      <c r="I431" s="78"/>
    </row>
    <row r="432" ht="12.75">
      <c r="I432" s="78"/>
    </row>
    <row r="433" ht="12.75">
      <c r="I433" s="78"/>
    </row>
    <row r="434" ht="12.75">
      <c r="I434" s="78"/>
    </row>
    <row r="435" ht="12.75">
      <c r="I435" s="78"/>
    </row>
    <row r="436" ht="12.75">
      <c r="I436" s="78"/>
    </row>
    <row r="437" ht="12.75">
      <c r="I437" s="78"/>
    </row>
    <row r="438" ht="12.75">
      <c r="I438" s="78"/>
    </row>
    <row r="439" ht="12.75">
      <c r="I439" s="78"/>
    </row>
    <row r="440" ht="12.75">
      <c r="I440" s="78"/>
    </row>
    <row r="441" ht="12.75">
      <c r="I441" s="78"/>
    </row>
    <row r="442" ht="12.75">
      <c r="I442" s="78"/>
    </row>
    <row r="443" ht="12.75">
      <c r="I443" s="78"/>
    </row>
    <row r="444" ht="12.75">
      <c r="I444" s="78"/>
    </row>
    <row r="445" ht="12.75">
      <c r="I445" s="78"/>
    </row>
    <row r="446" ht="12.75">
      <c r="I446" s="78"/>
    </row>
    <row r="447" ht="22.5">
      <c r="I447" s="78"/>
    </row>
    <row r="448" ht="12.75">
      <c r="I448" s="78"/>
    </row>
    <row r="449" ht="12.75">
      <c r="I449" s="78"/>
    </row>
    <row r="450" ht="12.75">
      <c r="I450" s="78"/>
    </row>
    <row r="451" ht="12.75">
      <c r="I451" s="78"/>
    </row>
    <row r="452" ht="12.75">
      <c r="I452" s="78"/>
    </row>
    <row r="453" ht="12.75">
      <c r="I453" s="78"/>
    </row>
    <row r="454" ht="12.75">
      <c r="I454" s="78"/>
    </row>
    <row r="455" ht="12.75">
      <c r="I455" s="78"/>
    </row>
    <row r="456" ht="12.75">
      <c r="I456" s="78"/>
    </row>
    <row r="457" ht="12.75">
      <c r="I457" s="78"/>
    </row>
    <row r="458" ht="12.75">
      <c r="I458" s="78"/>
    </row>
    <row r="459" ht="12.75">
      <c r="I459" s="78"/>
    </row>
    <row r="460" ht="12.75">
      <c r="I460" s="78"/>
    </row>
    <row r="461" ht="12.75">
      <c r="I461" s="78"/>
    </row>
    <row r="462" ht="12.75">
      <c r="I462" s="78"/>
    </row>
    <row r="463" ht="12.75">
      <c r="I463" s="78"/>
    </row>
    <row r="464" ht="12.75">
      <c r="I464" s="78"/>
    </row>
    <row r="465" ht="12.75">
      <c r="I465" s="78"/>
    </row>
    <row r="466" ht="12.75">
      <c r="I466" s="78"/>
    </row>
    <row r="467" ht="12.75">
      <c r="I467" s="78"/>
    </row>
    <row r="468" ht="12.75">
      <c r="I468" s="78"/>
    </row>
    <row r="469" ht="12.75">
      <c r="I469" s="78"/>
    </row>
    <row r="470" ht="12.75">
      <c r="I470" s="78"/>
    </row>
    <row r="471" ht="12.75">
      <c r="I471" s="78"/>
    </row>
    <row r="472" ht="12.75">
      <c r="I472" s="78"/>
    </row>
    <row r="473" ht="12.75">
      <c r="I473" s="78"/>
    </row>
    <row r="474" ht="12.75">
      <c r="I474" s="78"/>
    </row>
    <row r="475" ht="12.75">
      <c r="I475" s="78"/>
    </row>
    <row r="476" ht="12.75">
      <c r="I476" s="78"/>
    </row>
    <row r="477" ht="12.75">
      <c r="I477" s="78"/>
    </row>
    <row r="478" ht="12.75">
      <c r="I478" s="78"/>
    </row>
    <row r="479" ht="22.5">
      <c r="I479" s="78"/>
    </row>
    <row r="480" ht="12.75">
      <c r="I480" s="78"/>
    </row>
    <row r="481" ht="12.75">
      <c r="I481" s="78"/>
    </row>
    <row r="482" ht="12.75">
      <c r="I482" s="78"/>
    </row>
    <row r="483" ht="12.75">
      <c r="I483" s="78"/>
    </row>
    <row r="484" ht="12.75">
      <c r="I484" s="78"/>
    </row>
    <row r="485" ht="12.75">
      <c r="I485" s="78"/>
    </row>
    <row r="486" ht="12.75">
      <c r="I486" s="78"/>
    </row>
    <row r="487" ht="12.75">
      <c r="I487" s="78"/>
    </row>
    <row r="488" ht="12.75">
      <c r="I488" s="78"/>
    </row>
    <row r="489" ht="12.75">
      <c r="I489" s="78"/>
    </row>
    <row r="490" ht="12.75">
      <c r="I490" s="78"/>
    </row>
    <row r="491" ht="12.75">
      <c r="I491" s="78"/>
    </row>
    <row r="492" ht="12.75">
      <c r="I492" s="78"/>
    </row>
    <row r="493" ht="12.75">
      <c r="I493" s="78"/>
    </row>
    <row r="494" ht="12.75">
      <c r="I494" s="78"/>
    </row>
    <row r="495" ht="12.75">
      <c r="I495" s="78"/>
    </row>
    <row r="496" ht="12.75">
      <c r="I496" s="78"/>
    </row>
    <row r="497" ht="12.75">
      <c r="I497" s="78"/>
    </row>
    <row r="498" ht="12.75">
      <c r="I498" s="78"/>
    </row>
    <row r="499" ht="12.75">
      <c r="I499" s="78"/>
    </row>
    <row r="500" ht="12.75">
      <c r="I500" s="78"/>
    </row>
    <row r="501" ht="12.75">
      <c r="I501" s="78"/>
    </row>
    <row r="502" ht="12.75">
      <c r="I502" s="78"/>
    </row>
    <row r="503" ht="12.75">
      <c r="I503" s="78"/>
    </row>
    <row r="504" ht="12.75">
      <c r="I504" s="78"/>
    </row>
    <row r="505" ht="12.75">
      <c r="I505" s="78"/>
    </row>
    <row r="506" ht="12.75">
      <c r="I506" s="78"/>
    </row>
    <row r="507" ht="12.75">
      <c r="I507" s="78"/>
    </row>
    <row r="508" ht="12.75">
      <c r="I508" s="78"/>
    </row>
    <row r="509" ht="12.75">
      <c r="I509" s="78"/>
    </row>
    <row r="510" ht="12.75">
      <c r="I510" s="78"/>
    </row>
    <row r="511" ht="22.5">
      <c r="I511" s="78"/>
    </row>
    <row r="512" ht="12.75">
      <c r="I512" s="78"/>
    </row>
    <row r="513" ht="12.75">
      <c r="I513" s="78"/>
    </row>
    <row r="514" ht="12.75">
      <c r="I514" s="78"/>
    </row>
    <row r="515" ht="12.75">
      <c r="I515" s="78"/>
    </row>
    <row r="516" ht="12.75">
      <c r="I516" s="78"/>
    </row>
    <row r="517" ht="12.75">
      <c r="I517" s="78"/>
    </row>
    <row r="518" ht="12.75">
      <c r="I518" s="78"/>
    </row>
    <row r="519" ht="12.75">
      <c r="I519" s="78"/>
    </row>
    <row r="520" ht="12.75">
      <c r="I520" s="78"/>
    </row>
    <row r="521" ht="12.75">
      <c r="I521" s="78"/>
    </row>
    <row r="522" ht="12.75">
      <c r="I522" s="78"/>
    </row>
    <row r="523" ht="12.75">
      <c r="I523" s="78"/>
    </row>
    <row r="524" ht="12.75">
      <c r="I524" s="78"/>
    </row>
    <row r="525" ht="12.75">
      <c r="I525" s="78"/>
    </row>
    <row r="526" ht="12.75">
      <c r="I526" s="78"/>
    </row>
    <row r="527" ht="12.75">
      <c r="I527" s="78"/>
    </row>
    <row r="528" ht="12.75">
      <c r="I528" s="78"/>
    </row>
    <row r="529" ht="12.75">
      <c r="I529" s="78"/>
    </row>
    <row r="530" ht="12.75">
      <c r="I530" s="78"/>
    </row>
    <row r="531" ht="12.75">
      <c r="I531" s="78"/>
    </row>
    <row r="532" ht="12.75">
      <c r="I532" s="78"/>
    </row>
    <row r="533" ht="12.75">
      <c r="I533" s="78"/>
    </row>
    <row r="534" ht="12.75">
      <c r="I534" s="78"/>
    </row>
    <row r="535" ht="12.75">
      <c r="I535" s="78"/>
    </row>
    <row r="536" ht="12.75">
      <c r="I536" s="78"/>
    </row>
    <row r="537" ht="12.75">
      <c r="I537" s="78"/>
    </row>
    <row r="538" ht="12.75">
      <c r="I538" s="78"/>
    </row>
    <row r="539" ht="12.75">
      <c r="I539" s="78"/>
    </row>
    <row r="540" ht="12.75">
      <c r="I540" s="78"/>
    </row>
    <row r="541" ht="12.75">
      <c r="I541" s="78"/>
    </row>
    <row r="542" ht="12.75">
      <c r="I542" s="78"/>
    </row>
    <row r="543" ht="22.5">
      <c r="I543" s="78"/>
    </row>
    <row r="544" ht="12.75">
      <c r="I544" s="78"/>
    </row>
    <row r="545" ht="12.75">
      <c r="I545" s="78"/>
    </row>
    <row r="546" ht="12.75">
      <c r="I546" s="78"/>
    </row>
    <row r="547" ht="12.75">
      <c r="I547" s="78"/>
    </row>
    <row r="548" ht="12.75">
      <c r="I548" s="78"/>
    </row>
    <row r="549" ht="12.75">
      <c r="I549" s="78"/>
    </row>
    <row r="550" ht="12.75">
      <c r="I550" s="78"/>
    </row>
    <row r="551" ht="12.75">
      <c r="I551" s="78"/>
    </row>
    <row r="552" ht="12.75">
      <c r="I552" s="78"/>
    </row>
    <row r="553" ht="12.75">
      <c r="I553" s="78"/>
    </row>
    <row r="554" ht="12.75">
      <c r="I554" s="78"/>
    </row>
    <row r="555" ht="12.75">
      <c r="I555" s="78"/>
    </row>
    <row r="556" ht="12.75">
      <c r="I556" s="78"/>
    </row>
    <row r="557" ht="12.75">
      <c r="I557" s="78"/>
    </row>
    <row r="558" ht="12.75">
      <c r="I558" s="78"/>
    </row>
    <row r="559" ht="12.75">
      <c r="I559" s="78"/>
    </row>
    <row r="560" ht="12.75">
      <c r="I560" s="78"/>
    </row>
    <row r="561" ht="12.75">
      <c r="I561" s="78"/>
    </row>
    <row r="562" ht="12.75">
      <c r="I562" s="78"/>
    </row>
    <row r="563" ht="12.75">
      <c r="I563" s="78"/>
    </row>
    <row r="564" ht="12.75">
      <c r="I564" s="78"/>
    </row>
    <row r="565" ht="12.75">
      <c r="I565" s="78"/>
    </row>
    <row r="566" ht="12.75">
      <c r="I566" s="78"/>
    </row>
    <row r="567" ht="12.75">
      <c r="I567" s="78"/>
    </row>
    <row r="568" ht="12.75">
      <c r="I568" s="78"/>
    </row>
    <row r="569" ht="12.75">
      <c r="I569" s="78"/>
    </row>
    <row r="570" ht="12.75">
      <c r="I570" s="78"/>
    </row>
    <row r="571" ht="12.75">
      <c r="I571" s="78"/>
    </row>
    <row r="572" ht="12.75">
      <c r="I572" s="78"/>
    </row>
    <row r="573" ht="12.75">
      <c r="I573" s="78"/>
    </row>
    <row r="574" ht="12.75">
      <c r="I574" s="78"/>
    </row>
    <row r="575" ht="22.5">
      <c r="I575" s="78"/>
    </row>
    <row r="576" ht="12.75">
      <c r="I576" s="78"/>
    </row>
    <row r="577" ht="12.75">
      <c r="I577" s="78"/>
    </row>
    <row r="578" ht="12.75">
      <c r="I578" s="78"/>
    </row>
    <row r="579" ht="12.75">
      <c r="I579" s="78"/>
    </row>
    <row r="580" ht="12.75">
      <c r="I580" s="78"/>
    </row>
    <row r="581" ht="12.75">
      <c r="I581" s="78"/>
    </row>
    <row r="582" ht="12.75">
      <c r="I582" s="78"/>
    </row>
    <row r="583" ht="12.75">
      <c r="I583" s="78"/>
    </row>
    <row r="584" ht="12.75">
      <c r="I584" s="78"/>
    </row>
    <row r="585" ht="12.75">
      <c r="I585" s="78"/>
    </row>
    <row r="586" ht="12.75">
      <c r="I586" s="78"/>
    </row>
    <row r="587" ht="12.75">
      <c r="I587" s="78"/>
    </row>
    <row r="588" ht="12.75">
      <c r="I588" s="78"/>
    </row>
    <row r="589" ht="12.75">
      <c r="I589" s="78"/>
    </row>
    <row r="590" ht="12.75">
      <c r="I590" s="78"/>
    </row>
    <row r="591" ht="12.75">
      <c r="I591" s="78"/>
    </row>
    <row r="592" ht="12.75">
      <c r="I592" s="78"/>
    </row>
    <row r="593" ht="12.75">
      <c r="I593" s="78"/>
    </row>
    <row r="594" ht="12.75">
      <c r="I594" s="78"/>
    </row>
    <row r="595" ht="12.75">
      <c r="I595" s="78"/>
    </row>
    <row r="596" ht="12.75">
      <c r="I596" s="78"/>
    </row>
    <row r="597" ht="12.75">
      <c r="I597" s="78"/>
    </row>
    <row r="598" ht="12.75">
      <c r="I598" s="78"/>
    </row>
    <row r="599" ht="12.75">
      <c r="I599" s="78"/>
    </row>
    <row r="600" ht="12.75">
      <c r="I600" s="78"/>
    </row>
    <row r="601" ht="12.75">
      <c r="I601" s="78"/>
    </row>
    <row r="602" ht="12.75">
      <c r="I602" s="78"/>
    </row>
    <row r="603" ht="12.75">
      <c r="I603" s="78"/>
    </row>
    <row r="604" ht="12.75">
      <c r="I604" s="78"/>
    </row>
    <row r="605" ht="12.75">
      <c r="I605" s="78"/>
    </row>
    <row r="606" ht="12.75">
      <c r="I606" s="78"/>
    </row>
    <row r="607" ht="22.5">
      <c r="I607" s="78"/>
    </row>
    <row r="608" ht="12.75">
      <c r="I608" s="78"/>
    </row>
    <row r="609" ht="12.75">
      <c r="I609" s="78"/>
    </row>
    <row r="610" ht="12.75">
      <c r="I610" s="78"/>
    </row>
    <row r="611" ht="12.75">
      <c r="I611" s="78"/>
    </row>
    <row r="612" ht="12.75">
      <c r="I612" s="78"/>
    </row>
    <row r="613" ht="12.75">
      <c r="I613" s="78"/>
    </row>
    <row r="614" ht="12.75">
      <c r="I614" s="78"/>
    </row>
    <row r="615" ht="12.75">
      <c r="I615" s="78"/>
    </row>
    <row r="616" ht="12.75">
      <c r="I616" s="78"/>
    </row>
    <row r="617" ht="12.75">
      <c r="I617" s="78"/>
    </row>
    <row r="618" ht="12.75">
      <c r="I618" s="78"/>
    </row>
    <row r="619" ht="12.75">
      <c r="I619" s="78"/>
    </row>
    <row r="620" ht="12.75">
      <c r="I620" s="78"/>
    </row>
    <row r="621" ht="12.75">
      <c r="I621" s="78"/>
    </row>
    <row r="622" ht="12.75">
      <c r="I622" s="78"/>
    </row>
    <row r="623" ht="12.75">
      <c r="I623" s="78"/>
    </row>
    <row r="624" ht="12.75">
      <c r="I624" s="78"/>
    </row>
    <row r="625" ht="12.75">
      <c r="I625" s="78"/>
    </row>
    <row r="626" ht="12.75">
      <c r="I626" s="78"/>
    </row>
    <row r="627" ht="12.75">
      <c r="I627" s="78"/>
    </row>
    <row r="628" ht="12.75">
      <c r="I628" s="78"/>
    </row>
    <row r="629" ht="12.75">
      <c r="I629" s="78"/>
    </row>
    <row r="630" ht="12.75">
      <c r="I630" s="78"/>
    </row>
    <row r="631" ht="12.75">
      <c r="I631" s="78"/>
    </row>
    <row r="632" ht="12.75">
      <c r="I632" s="78"/>
    </row>
    <row r="633" ht="12.75">
      <c r="I633" s="78"/>
    </row>
    <row r="634" ht="12.75">
      <c r="I634" s="78"/>
    </row>
    <row r="635" ht="12.75">
      <c r="I635" s="78"/>
    </row>
    <row r="636" ht="12.75">
      <c r="I636" s="78"/>
    </row>
    <row r="637" ht="12.75">
      <c r="I637" s="78"/>
    </row>
    <row r="638" ht="12.75">
      <c r="I638" s="78"/>
    </row>
    <row r="639" ht="22.5">
      <c r="I639" s="78"/>
    </row>
    <row r="640" ht="12.75">
      <c r="I640" s="78"/>
    </row>
    <row r="641" ht="12.75">
      <c r="I641" s="78"/>
    </row>
    <row r="642" ht="12.75">
      <c r="I642" s="78"/>
    </row>
    <row r="643" ht="12.75">
      <c r="I643" s="78"/>
    </row>
    <row r="644" ht="12.75">
      <c r="I644" s="78"/>
    </row>
    <row r="645" ht="12.75">
      <c r="I645" s="78"/>
    </row>
    <row r="646" ht="12.75">
      <c r="I646" s="78"/>
    </row>
    <row r="647" ht="12.75">
      <c r="I647" s="78"/>
    </row>
    <row r="648" ht="12.75">
      <c r="I648" s="78"/>
    </row>
    <row r="649" ht="12.75">
      <c r="I649" s="78"/>
    </row>
    <row r="650" ht="12.75">
      <c r="I650" s="78"/>
    </row>
    <row r="651" ht="12.75">
      <c r="I651" s="78"/>
    </row>
    <row r="652" ht="12.75">
      <c r="I652" s="78"/>
    </row>
    <row r="653" ht="12.75">
      <c r="I653" s="78"/>
    </row>
    <row r="654" ht="12.75">
      <c r="I654" s="78"/>
    </row>
    <row r="655" ht="12.75">
      <c r="I655" s="78"/>
    </row>
    <row r="656" ht="12.75">
      <c r="I656" s="78"/>
    </row>
    <row r="657" ht="12.75">
      <c r="I657" s="78"/>
    </row>
    <row r="658" ht="12.75">
      <c r="I658" s="78"/>
    </row>
    <row r="659" ht="12.75">
      <c r="I659" s="78"/>
    </row>
    <row r="660" ht="12.75">
      <c r="I660" s="78"/>
    </row>
    <row r="661" ht="12.75">
      <c r="I661" s="78"/>
    </row>
    <row r="662" ht="12.75">
      <c r="I662" s="78"/>
    </row>
    <row r="663" ht="12.75">
      <c r="I663" s="78"/>
    </row>
    <row r="664" ht="12.75">
      <c r="I664" s="78"/>
    </row>
    <row r="665" ht="12.75">
      <c r="I665" s="78"/>
    </row>
    <row r="666" ht="12.75">
      <c r="I666" s="78"/>
    </row>
    <row r="667" ht="12.75">
      <c r="I667" s="78"/>
    </row>
    <row r="668" ht="12.75">
      <c r="I668" s="78"/>
    </row>
    <row r="669" ht="12.75">
      <c r="I669" s="78"/>
    </row>
    <row r="670" ht="12.75">
      <c r="I670" s="78"/>
    </row>
    <row r="671" ht="22.5">
      <c r="I671" s="78"/>
    </row>
    <row r="672" ht="12.75">
      <c r="I672" s="78"/>
    </row>
    <row r="673" ht="12.75">
      <c r="I673" s="78"/>
    </row>
    <row r="674" ht="12.75">
      <c r="I674" s="78"/>
    </row>
    <row r="675" ht="12.75">
      <c r="I675" s="78"/>
    </row>
    <row r="676" ht="12.75">
      <c r="I676" s="78"/>
    </row>
    <row r="677" ht="12.75">
      <c r="I677" s="78"/>
    </row>
    <row r="678" ht="12.75">
      <c r="I678" s="78"/>
    </row>
    <row r="679" ht="12.75">
      <c r="I679" s="78"/>
    </row>
    <row r="680" ht="12.75">
      <c r="I680" s="78"/>
    </row>
    <row r="681" ht="12.75">
      <c r="I681" s="78"/>
    </row>
    <row r="682" ht="12.75">
      <c r="I682" s="78"/>
    </row>
    <row r="683" ht="12.75">
      <c r="I683" s="78"/>
    </row>
    <row r="684" ht="12.75">
      <c r="I684" s="78"/>
    </row>
    <row r="685" ht="12.75">
      <c r="I685" s="78"/>
    </row>
    <row r="686" ht="12.75">
      <c r="I686" s="78"/>
    </row>
    <row r="687" ht="12.75">
      <c r="I687" s="78"/>
    </row>
    <row r="688" ht="12.75">
      <c r="I688" s="78"/>
    </row>
    <row r="689" ht="12.75">
      <c r="I689" s="78"/>
    </row>
    <row r="690" ht="12.75">
      <c r="I690" s="78"/>
    </row>
    <row r="691" ht="12.75">
      <c r="I691" s="78"/>
    </row>
    <row r="692" ht="12.75">
      <c r="I692" s="78"/>
    </row>
    <row r="693" ht="12.75">
      <c r="I693" s="78"/>
    </row>
    <row r="694" ht="12.75">
      <c r="I694" s="78"/>
    </row>
    <row r="695" ht="12.75">
      <c r="I695" s="78"/>
    </row>
    <row r="696" ht="12.75">
      <c r="I696" s="78"/>
    </row>
    <row r="697" ht="12.75">
      <c r="I697" s="78"/>
    </row>
    <row r="698" ht="12.75">
      <c r="I698" s="78"/>
    </row>
    <row r="699" ht="12.75">
      <c r="I699" s="78"/>
    </row>
    <row r="700" ht="12.75">
      <c r="I700" s="78"/>
    </row>
    <row r="701" ht="12.75">
      <c r="I701" s="78"/>
    </row>
    <row r="702" ht="12.75">
      <c r="I702" s="78"/>
    </row>
    <row r="703" ht="22.5">
      <c r="I703" s="78"/>
    </row>
    <row r="704" ht="12.75">
      <c r="I704" s="78"/>
    </row>
    <row r="705" ht="12.75">
      <c r="I705" s="78"/>
    </row>
    <row r="706" ht="12.75">
      <c r="I706" s="78"/>
    </row>
    <row r="707" ht="12.75">
      <c r="I707" s="78"/>
    </row>
    <row r="708" ht="12.75">
      <c r="I708" s="78"/>
    </row>
    <row r="709" ht="12.75">
      <c r="I709" s="78"/>
    </row>
    <row r="710" ht="12.75">
      <c r="I710" s="78"/>
    </row>
    <row r="711" ht="12.75">
      <c r="I711" s="78"/>
    </row>
    <row r="712" ht="12.75">
      <c r="I712" s="78"/>
    </row>
    <row r="713" ht="12.75">
      <c r="I713" s="78"/>
    </row>
    <row r="714" ht="12.75">
      <c r="I714" s="78"/>
    </row>
    <row r="715" ht="12.75">
      <c r="I715" s="78"/>
    </row>
    <row r="716" ht="12.75">
      <c r="I716" s="78"/>
    </row>
    <row r="717" ht="12.75">
      <c r="I717" s="78"/>
    </row>
    <row r="718" ht="12.75">
      <c r="I718" s="78"/>
    </row>
    <row r="719" ht="12.75">
      <c r="I719" s="78"/>
    </row>
    <row r="720" ht="12.75">
      <c r="I720" s="78"/>
    </row>
    <row r="721" ht="12.75">
      <c r="I721" s="78"/>
    </row>
    <row r="722" ht="12.75">
      <c r="I722" s="78"/>
    </row>
    <row r="723" ht="12.75">
      <c r="I723" s="78"/>
    </row>
    <row r="724" ht="12.75">
      <c r="I724" s="78"/>
    </row>
    <row r="725" ht="12.75">
      <c r="I725" s="78"/>
    </row>
    <row r="726" ht="12.75">
      <c r="I726" s="78"/>
    </row>
    <row r="727" ht="12.75">
      <c r="I727" s="78"/>
    </row>
    <row r="728" ht="12.75">
      <c r="I728" s="78"/>
    </row>
    <row r="729" ht="12.75">
      <c r="I729" s="78"/>
    </row>
    <row r="730" ht="12.75">
      <c r="I730" s="78"/>
    </row>
    <row r="731" ht="12.75">
      <c r="I731" s="78"/>
    </row>
    <row r="732" ht="12.75">
      <c r="I732" s="78"/>
    </row>
    <row r="733" ht="12.75">
      <c r="I733" s="78"/>
    </row>
    <row r="734" ht="12.75">
      <c r="I734" s="78"/>
    </row>
    <row r="735" ht="22.5">
      <c r="I735" s="78"/>
    </row>
    <row r="736" ht="12.75">
      <c r="I736" s="78"/>
    </row>
    <row r="737" ht="12.75">
      <c r="I737" s="78"/>
    </row>
    <row r="738" ht="12.75">
      <c r="I738" s="78"/>
    </row>
    <row r="739" ht="12.75">
      <c r="I739" s="78"/>
    </row>
    <row r="740" ht="12.75">
      <c r="I740" s="78"/>
    </row>
    <row r="741" ht="12.75">
      <c r="I741" s="78"/>
    </row>
    <row r="742" ht="12.75">
      <c r="I742" s="78"/>
    </row>
    <row r="743" ht="12.75">
      <c r="I743" s="78"/>
    </row>
    <row r="744" ht="12.75">
      <c r="I744" s="78"/>
    </row>
    <row r="745" ht="12.75">
      <c r="I745" s="78"/>
    </row>
    <row r="746" ht="12.75">
      <c r="I746" s="78"/>
    </row>
    <row r="747" ht="12.75">
      <c r="I747" s="78"/>
    </row>
    <row r="748" ht="12.75">
      <c r="I748" s="78"/>
    </row>
    <row r="749" ht="12.75">
      <c r="I749" s="78"/>
    </row>
    <row r="750" ht="12.75">
      <c r="I750" s="78"/>
    </row>
    <row r="751" ht="12.75">
      <c r="I751" s="78"/>
    </row>
    <row r="752" ht="12.75">
      <c r="I752" s="78"/>
    </row>
    <row r="753" ht="12.75">
      <c r="I753" s="78"/>
    </row>
    <row r="754" ht="12.75">
      <c r="I754" s="78"/>
    </row>
    <row r="755" ht="12.75">
      <c r="I755" s="78"/>
    </row>
    <row r="756" ht="12.75">
      <c r="I756" s="78"/>
    </row>
    <row r="757" ht="12.75">
      <c r="I757" s="78"/>
    </row>
    <row r="758" ht="12.75">
      <c r="I758" s="78"/>
    </row>
    <row r="759" ht="12.75">
      <c r="I759" s="78"/>
    </row>
    <row r="760" ht="12.75">
      <c r="I760" s="78"/>
    </row>
    <row r="761" ht="12.75">
      <c r="I761" s="78"/>
    </row>
    <row r="762" ht="12.75">
      <c r="I762" s="78"/>
    </row>
    <row r="763" ht="12.75">
      <c r="I763" s="78"/>
    </row>
    <row r="764" ht="12.75">
      <c r="I764" s="78"/>
    </row>
    <row r="765" ht="12.75">
      <c r="I765" s="78"/>
    </row>
    <row r="766" ht="12.75">
      <c r="I766" s="78"/>
    </row>
    <row r="767" ht="22.5">
      <c r="I767" s="78"/>
    </row>
    <row r="768" ht="12.75">
      <c r="I768" s="78"/>
    </row>
    <row r="769" ht="12.75">
      <c r="I769" s="78"/>
    </row>
    <row r="770" ht="12.75">
      <c r="I770" s="78"/>
    </row>
    <row r="771" ht="12.75">
      <c r="I771" s="78"/>
    </row>
    <row r="772" ht="12.75">
      <c r="I772" s="78"/>
    </row>
    <row r="773" ht="12.75">
      <c r="I773" s="78"/>
    </row>
    <row r="774" ht="12.75">
      <c r="I774" s="78"/>
    </row>
    <row r="775" ht="12.75">
      <c r="I775" s="78"/>
    </row>
    <row r="776" ht="12.75">
      <c r="I776" s="78"/>
    </row>
    <row r="777" ht="12.75">
      <c r="I777" s="78"/>
    </row>
    <row r="778" ht="12.75">
      <c r="I778" s="78"/>
    </row>
    <row r="779" ht="12.75">
      <c r="I779" s="78"/>
    </row>
    <row r="780" ht="12.75">
      <c r="I780" s="78"/>
    </row>
    <row r="781" ht="12.75">
      <c r="I781" s="78"/>
    </row>
    <row r="782" ht="12.75">
      <c r="I782" s="78"/>
    </row>
    <row r="783" ht="12.75">
      <c r="I783" s="78"/>
    </row>
    <row r="784" ht="12.75">
      <c r="I784" s="78"/>
    </row>
    <row r="785" ht="12.75">
      <c r="I785" s="78"/>
    </row>
    <row r="786" ht="12.75">
      <c r="I786" s="78"/>
    </row>
    <row r="787" ht="12.75">
      <c r="I787" s="78"/>
    </row>
    <row r="788" ht="12.75">
      <c r="I788" s="78"/>
    </row>
    <row r="789" ht="12.75">
      <c r="I789" s="78"/>
    </row>
    <row r="790" ht="12.75">
      <c r="I790" s="78"/>
    </row>
    <row r="791" ht="12.75">
      <c r="I791" s="78"/>
    </row>
    <row r="792" ht="12.75">
      <c r="I792" s="78"/>
    </row>
    <row r="793" ht="12.75">
      <c r="I793" s="78"/>
    </row>
    <row r="794" ht="12.75">
      <c r="I794" s="78"/>
    </row>
    <row r="795" ht="12.75">
      <c r="I795" s="78"/>
    </row>
    <row r="796" ht="12.75">
      <c r="I796" s="78"/>
    </row>
    <row r="797" ht="12.75">
      <c r="I797" s="78"/>
    </row>
    <row r="798" ht="12.75">
      <c r="I798" s="78"/>
    </row>
    <row r="799" ht="22.5">
      <c r="I799" s="78"/>
    </row>
    <row r="800" ht="12.75">
      <c r="I800" s="78"/>
    </row>
    <row r="801" ht="12.75">
      <c r="I801" s="78"/>
    </row>
    <row r="802" ht="12.75">
      <c r="I802" s="78"/>
    </row>
    <row r="803" ht="12.75">
      <c r="I803" s="78"/>
    </row>
    <row r="804" ht="12.75">
      <c r="I804" s="78"/>
    </row>
    <row r="805" ht="12.75">
      <c r="I805" s="78"/>
    </row>
    <row r="806" ht="12.75">
      <c r="I806" s="78"/>
    </row>
    <row r="807" ht="12.75">
      <c r="I807" s="78"/>
    </row>
    <row r="808" ht="12.75">
      <c r="I808" s="78"/>
    </row>
    <row r="809" ht="12.75">
      <c r="I809" s="78"/>
    </row>
    <row r="810" ht="12.75">
      <c r="I810" s="78"/>
    </row>
    <row r="811" ht="12.75">
      <c r="I811" s="78"/>
    </row>
    <row r="812" ht="12.75">
      <c r="I812" s="78"/>
    </row>
    <row r="813" ht="12.75">
      <c r="I813" s="78"/>
    </row>
    <row r="814" ht="12.75">
      <c r="I814" s="78"/>
    </row>
    <row r="815" ht="12.75">
      <c r="I815" s="78"/>
    </row>
    <row r="816" ht="12.75">
      <c r="I816" s="78"/>
    </row>
    <row r="817" ht="12.75">
      <c r="I817" s="78"/>
    </row>
    <row r="818" ht="12.75">
      <c r="I818" s="78"/>
    </row>
    <row r="819" ht="12.75">
      <c r="I819" s="78"/>
    </row>
    <row r="820" ht="12.75">
      <c r="I820" s="78"/>
    </row>
    <row r="821" ht="12.75">
      <c r="I821" s="78"/>
    </row>
    <row r="822" ht="12.75">
      <c r="I822" s="78"/>
    </row>
    <row r="823" ht="12.75">
      <c r="I823" s="78"/>
    </row>
    <row r="824" ht="12.75">
      <c r="I824" s="78"/>
    </row>
    <row r="825" ht="12.75">
      <c r="I825" s="78"/>
    </row>
    <row r="826" ht="12.75">
      <c r="I826" s="78"/>
    </row>
    <row r="827" ht="12.75">
      <c r="I827" s="78"/>
    </row>
    <row r="828" ht="12.75">
      <c r="I828" s="78"/>
    </row>
    <row r="829" ht="12.75">
      <c r="I829" s="78"/>
    </row>
    <row r="830" ht="12.75">
      <c r="I830" s="78"/>
    </row>
    <row r="831" ht="22.5">
      <c r="I831" s="78"/>
    </row>
    <row r="832" ht="12.75">
      <c r="I832" s="78"/>
    </row>
    <row r="833" ht="12.75">
      <c r="I833" s="78"/>
    </row>
    <row r="834" ht="12.75">
      <c r="I834" s="78"/>
    </row>
    <row r="835" ht="12.75">
      <c r="I835" s="78"/>
    </row>
    <row r="836" ht="12.75">
      <c r="I836" s="78"/>
    </row>
    <row r="837" ht="12.75">
      <c r="I837" s="78"/>
    </row>
    <row r="838" ht="12.75">
      <c r="I838" s="78"/>
    </row>
    <row r="839" ht="12.75">
      <c r="I839" s="78"/>
    </row>
    <row r="840" ht="12.75">
      <c r="I840" s="78"/>
    </row>
    <row r="841" ht="12.75">
      <c r="I841" s="78"/>
    </row>
    <row r="842" ht="12.75">
      <c r="I842" s="78"/>
    </row>
    <row r="843" ht="12.75">
      <c r="I843" s="78"/>
    </row>
    <row r="844" ht="12.75">
      <c r="I844" s="78"/>
    </row>
    <row r="845" ht="12.75">
      <c r="I845" s="78"/>
    </row>
    <row r="846" ht="12.75">
      <c r="I846" s="78"/>
    </row>
    <row r="847" ht="12.75">
      <c r="I847" s="78"/>
    </row>
    <row r="848" ht="12.75">
      <c r="I848" s="78"/>
    </row>
    <row r="849" ht="12.75">
      <c r="I849" s="78"/>
    </row>
    <row r="850" ht="12.75">
      <c r="I850" s="78"/>
    </row>
    <row r="851" ht="12.75">
      <c r="I851" s="78"/>
    </row>
    <row r="852" ht="12.75">
      <c r="I852" s="78"/>
    </row>
    <row r="853" ht="12.75">
      <c r="I853" s="78"/>
    </row>
    <row r="854" ht="12.75">
      <c r="I854" s="78"/>
    </row>
    <row r="855" ht="12.75">
      <c r="I855" s="78"/>
    </row>
    <row r="856" ht="12.75">
      <c r="I856" s="78"/>
    </row>
    <row r="857" ht="12.75">
      <c r="I857" s="78"/>
    </row>
    <row r="858" ht="12.75">
      <c r="I858" s="78"/>
    </row>
    <row r="859" ht="12.75">
      <c r="I859" s="78"/>
    </row>
    <row r="860" ht="12.75">
      <c r="I860" s="78"/>
    </row>
    <row r="861" ht="12.75">
      <c r="I861" s="78"/>
    </row>
    <row r="862" ht="12.75">
      <c r="I862" s="78"/>
    </row>
    <row r="863" ht="22.5">
      <c r="I863" s="78"/>
    </row>
    <row r="864" ht="12.75">
      <c r="I864" s="78"/>
    </row>
    <row r="865" ht="12.75">
      <c r="I865" s="78"/>
    </row>
    <row r="866" ht="12.75">
      <c r="I866" s="78"/>
    </row>
    <row r="867" ht="12.75">
      <c r="I867" s="78"/>
    </row>
    <row r="868" ht="12.75">
      <c r="I868" s="78"/>
    </row>
    <row r="869" ht="12.75">
      <c r="I869" s="78"/>
    </row>
    <row r="870" ht="12.75">
      <c r="I870" s="78"/>
    </row>
    <row r="871" ht="12.75">
      <c r="I871" s="78"/>
    </row>
    <row r="872" ht="12.75">
      <c r="I872" s="78"/>
    </row>
    <row r="873" ht="12.75">
      <c r="I873" s="78"/>
    </row>
    <row r="874" ht="12.75">
      <c r="I874" s="78"/>
    </row>
    <row r="875" ht="12.75">
      <c r="I875" s="78"/>
    </row>
    <row r="876" ht="12.75">
      <c r="I876" s="78"/>
    </row>
    <row r="877" ht="12.75">
      <c r="I877" s="78"/>
    </row>
    <row r="878" ht="12.75">
      <c r="I878" s="78"/>
    </row>
    <row r="879" ht="12.75">
      <c r="I879" s="78"/>
    </row>
    <row r="880" ht="12.75">
      <c r="I880" s="78"/>
    </row>
    <row r="881" ht="12.75">
      <c r="I881" s="78"/>
    </row>
    <row r="882" ht="12.75">
      <c r="I882" s="78"/>
    </row>
    <row r="883" ht="12.75">
      <c r="I883" s="78"/>
    </row>
    <row r="884" ht="12.75">
      <c r="I884" s="78"/>
    </row>
    <row r="885" ht="12.75">
      <c r="I885" s="78"/>
    </row>
    <row r="886" ht="12.75">
      <c r="I886" s="78"/>
    </row>
    <row r="887" ht="12.75">
      <c r="I887" s="78"/>
    </row>
    <row r="888" ht="12.75">
      <c r="I888" s="78"/>
    </row>
    <row r="889" ht="12.75">
      <c r="I889" s="78"/>
    </row>
    <row r="890" ht="12.75">
      <c r="I890" s="78"/>
    </row>
    <row r="891" ht="12.75">
      <c r="I891" s="78"/>
    </row>
    <row r="892" ht="12.75">
      <c r="I892" s="78"/>
    </row>
    <row r="893" ht="12.75">
      <c r="I893" s="78"/>
    </row>
    <row r="894" ht="12.75">
      <c r="I894" s="78"/>
    </row>
    <row r="895" ht="22.5">
      <c r="I895" s="78"/>
    </row>
    <row r="896" ht="12.75">
      <c r="I896" s="78"/>
    </row>
    <row r="897" ht="12.75">
      <c r="I897" s="78"/>
    </row>
    <row r="898" ht="12.75">
      <c r="I898" s="78"/>
    </row>
    <row r="899" ht="12.75">
      <c r="I899" s="78"/>
    </row>
    <row r="900" ht="12.75">
      <c r="I900" s="78"/>
    </row>
    <row r="901" ht="12.75">
      <c r="I901" s="78"/>
    </row>
    <row r="902" ht="12.75">
      <c r="I902" s="78"/>
    </row>
    <row r="903" ht="12.75">
      <c r="I903" s="78"/>
    </row>
    <row r="904" ht="12.75">
      <c r="I904" s="78"/>
    </row>
    <row r="905" ht="12.75">
      <c r="I905" s="78"/>
    </row>
    <row r="906" ht="12.75">
      <c r="I906" s="78"/>
    </row>
    <row r="907" ht="12.75">
      <c r="I907" s="78"/>
    </row>
    <row r="908" ht="12.75">
      <c r="I908" s="78"/>
    </row>
    <row r="909" ht="12.75">
      <c r="I909" s="78"/>
    </row>
    <row r="910" ht="12.75">
      <c r="I910" s="78"/>
    </row>
    <row r="911" ht="12.75">
      <c r="I911" s="78"/>
    </row>
    <row r="912" ht="12.75">
      <c r="I912" s="78"/>
    </row>
    <row r="913" ht="12.75">
      <c r="I913" s="78"/>
    </row>
    <row r="914" ht="12.75">
      <c r="I914" s="78"/>
    </row>
    <row r="915" ht="12.75">
      <c r="I915" s="78"/>
    </row>
    <row r="916" ht="12.75">
      <c r="I916" s="78"/>
    </row>
    <row r="917" ht="12.75">
      <c r="I917" s="78"/>
    </row>
    <row r="918" ht="12.75">
      <c r="I918" s="78"/>
    </row>
    <row r="919" ht="12.75">
      <c r="I919" s="78"/>
    </row>
    <row r="920" ht="12.75">
      <c r="I920" s="78"/>
    </row>
    <row r="921" ht="12.75">
      <c r="I921" s="78"/>
    </row>
    <row r="922" ht="12.75">
      <c r="I922" s="78"/>
    </row>
    <row r="923" ht="12.75">
      <c r="I923" s="78"/>
    </row>
    <row r="924" ht="12.75">
      <c r="I924" s="78"/>
    </row>
    <row r="925" ht="12.75">
      <c r="I925" s="78"/>
    </row>
    <row r="926" ht="12.75">
      <c r="I926" s="78"/>
    </row>
    <row r="927" ht="22.5">
      <c r="I927" s="78"/>
    </row>
    <row r="928" ht="12.75">
      <c r="I928" s="78"/>
    </row>
    <row r="929" ht="12.75">
      <c r="I929" s="78"/>
    </row>
    <row r="930" ht="12.75">
      <c r="I930" s="78"/>
    </row>
    <row r="931" ht="12.75">
      <c r="I931" s="78"/>
    </row>
    <row r="932" ht="12.75">
      <c r="I932" s="78"/>
    </row>
    <row r="933" ht="12.75">
      <c r="I933" s="78"/>
    </row>
    <row r="934" ht="12.75">
      <c r="I934" s="78"/>
    </row>
    <row r="935" ht="12.75">
      <c r="I935" s="78"/>
    </row>
    <row r="936" ht="12.75">
      <c r="I936" s="78"/>
    </row>
    <row r="937" ht="12.75">
      <c r="I937" s="78"/>
    </row>
    <row r="938" ht="12.75">
      <c r="I938" s="78"/>
    </row>
    <row r="939" ht="12.75">
      <c r="I939" s="78"/>
    </row>
    <row r="940" ht="12.75">
      <c r="I940" s="78"/>
    </row>
    <row r="941" ht="12.75">
      <c r="I941" s="78"/>
    </row>
    <row r="942" ht="12.75">
      <c r="I942" s="78"/>
    </row>
    <row r="943" ht="12.75">
      <c r="I943" s="78"/>
    </row>
    <row r="944" ht="12.75">
      <c r="I944" s="78"/>
    </row>
    <row r="945" ht="12.75">
      <c r="I945" s="78"/>
    </row>
    <row r="946" ht="12.75">
      <c r="I946" s="78"/>
    </row>
    <row r="947" ht="12.75">
      <c r="I947" s="78"/>
    </row>
    <row r="948" ht="12.75">
      <c r="I948" s="78"/>
    </row>
    <row r="949" ht="12.75">
      <c r="I949" s="78"/>
    </row>
    <row r="950" ht="12.75">
      <c r="I950" s="78"/>
    </row>
    <row r="951" ht="12.75">
      <c r="I951" s="78"/>
    </row>
    <row r="952" ht="12.75">
      <c r="I952" s="78"/>
    </row>
    <row r="953" ht="12.75">
      <c r="I953" s="78"/>
    </row>
    <row r="954" ht="12.75">
      <c r="I954" s="78"/>
    </row>
    <row r="955" ht="12.75">
      <c r="I955" s="78"/>
    </row>
    <row r="956" ht="12.75">
      <c r="I956" s="78"/>
    </row>
    <row r="957" ht="12.75">
      <c r="I957" s="78"/>
    </row>
    <row r="958" ht="12.75">
      <c r="I958" s="78"/>
    </row>
    <row r="959" ht="22.5">
      <c r="I959" s="78"/>
    </row>
    <row r="960" ht="12.75">
      <c r="I960" s="78"/>
    </row>
    <row r="961" ht="12.75">
      <c r="I961" s="78"/>
    </row>
    <row r="962" ht="12.75">
      <c r="I962" s="78"/>
    </row>
    <row r="963" ht="12.75">
      <c r="I963" s="78"/>
    </row>
    <row r="964" ht="12.75">
      <c r="I964" s="78"/>
    </row>
    <row r="965" ht="12.75">
      <c r="I965" s="78"/>
    </row>
    <row r="966" ht="12.75">
      <c r="I966" s="78"/>
    </row>
    <row r="967" ht="12.75">
      <c r="I967" s="78"/>
    </row>
    <row r="968" ht="12.75">
      <c r="I968" s="78"/>
    </row>
    <row r="969" ht="12.75">
      <c r="I969" s="78"/>
    </row>
    <row r="970" ht="12.75">
      <c r="I970" s="78"/>
    </row>
    <row r="971" ht="12.75">
      <c r="I971" s="78"/>
    </row>
    <row r="972" ht="12.75">
      <c r="I972" s="78"/>
    </row>
    <row r="973" ht="12.75">
      <c r="I973" s="78"/>
    </row>
    <row r="974" ht="12.75">
      <c r="I974" s="78"/>
    </row>
    <row r="975" ht="12.75">
      <c r="I975" s="78"/>
    </row>
    <row r="976" ht="12.75">
      <c r="I976" s="78"/>
    </row>
    <row r="977" ht="12.75">
      <c r="I977" s="78"/>
    </row>
    <row r="978" ht="12.75">
      <c r="I978" s="78"/>
    </row>
    <row r="979" ht="12.75">
      <c r="I979" s="78"/>
    </row>
    <row r="980" ht="12.75">
      <c r="I980" s="78"/>
    </row>
    <row r="981" ht="12.75">
      <c r="I981" s="78"/>
    </row>
    <row r="982" ht="12.75">
      <c r="I982" s="78"/>
    </row>
    <row r="983" ht="12.75">
      <c r="I983" s="78"/>
    </row>
    <row r="984" ht="12.75">
      <c r="I984" s="78"/>
    </row>
    <row r="985" ht="12.75">
      <c r="I985" s="78"/>
    </row>
    <row r="986" ht="12.75">
      <c r="I986" s="78"/>
    </row>
    <row r="987" ht="12.75">
      <c r="I987" s="78"/>
    </row>
    <row r="988" ht="12.75">
      <c r="I988" s="78"/>
    </row>
    <row r="989" ht="12.75">
      <c r="I989" s="78"/>
    </row>
    <row r="990" ht="12.75">
      <c r="I990" s="78"/>
    </row>
    <row r="991" ht="22.5">
      <c r="I991" s="78"/>
    </row>
    <row r="992" ht="12.75">
      <c r="I992" s="78"/>
    </row>
    <row r="993" ht="12.75">
      <c r="I993" s="78"/>
    </row>
    <row r="994" ht="12.75">
      <c r="I994" s="78"/>
    </row>
    <row r="995" ht="12.75">
      <c r="I995" s="78"/>
    </row>
    <row r="996" ht="12.75">
      <c r="I996" s="78"/>
    </row>
    <row r="997" ht="12.75">
      <c r="I997" s="78"/>
    </row>
    <row r="998" ht="12.75">
      <c r="I998" s="78"/>
    </row>
    <row r="999" ht="12.75">
      <c r="I999" s="78"/>
    </row>
    <row r="1000" ht="12.75">
      <c r="I1000" s="78"/>
    </row>
    <row r="1001" ht="12.75">
      <c r="I1001" s="78"/>
    </row>
    <row r="1002" ht="12.75">
      <c r="I1002" s="78"/>
    </row>
    <row r="1003" ht="12.75">
      <c r="I1003" s="78"/>
    </row>
    <row r="1004" ht="12.75">
      <c r="I1004" s="78"/>
    </row>
    <row r="1005" ht="12.75">
      <c r="I1005" s="78"/>
    </row>
    <row r="1006" ht="12.75">
      <c r="I1006" s="78"/>
    </row>
    <row r="1007" ht="12.75">
      <c r="I1007" s="78"/>
    </row>
    <row r="1008" ht="12.75">
      <c r="I1008" s="78"/>
    </row>
    <row r="1009" ht="12.75">
      <c r="I1009" s="78"/>
    </row>
    <row r="1010" ht="12.75">
      <c r="I1010" s="78"/>
    </row>
    <row r="1011" ht="12.75">
      <c r="I1011" s="78"/>
    </row>
    <row r="1012" ht="12.75">
      <c r="I1012" s="78"/>
    </row>
    <row r="1013" ht="12.75">
      <c r="I1013" s="78"/>
    </row>
    <row r="1014" ht="12.75">
      <c r="I1014" s="78"/>
    </row>
    <row r="1015" ht="12.75">
      <c r="I1015" s="78"/>
    </row>
    <row r="1016" ht="12.75">
      <c r="I1016" s="78"/>
    </row>
    <row r="1017" ht="12.75">
      <c r="I1017" s="78"/>
    </row>
    <row r="1018" ht="12.75">
      <c r="I1018" s="78"/>
    </row>
    <row r="1019" ht="12.75">
      <c r="I1019" s="78"/>
    </row>
    <row r="1020" ht="12.75">
      <c r="I1020" s="78"/>
    </row>
    <row r="1021" ht="12.75">
      <c r="I1021" s="78"/>
    </row>
    <row r="1022" ht="12.75">
      <c r="I1022" s="78"/>
    </row>
    <row r="1023" ht="22.5">
      <c r="I1023" s="78"/>
    </row>
    <row r="1024" ht="12.75">
      <c r="I1024" s="78"/>
    </row>
    <row r="1025" ht="12.75">
      <c r="I1025" s="78"/>
    </row>
    <row r="1026" ht="12.75">
      <c r="I1026" s="78"/>
    </row>
    <row r="1027" ht="12.75">
      <c r="I1027" s="78"/>
    </row>
    <row r="1028" ht="12.75">
      <c r="I1028" s="78"/>
    </row>
    <row r="1029" ht="12.75">
      <c r="I1029" s="78"/>
    </row>
    <row r="1030" ht="12.75">
      <c r="I1030" s="78"/>
    </row>
    <row r="1031" ht="12.75">
      <c r="I1031" s="78"/>
    </row>
    <row r="1032" ht="12.75">
      <c r="I1032" s="78"/>
    </row>
    <row r="1033" ht="12.75">
      <c r="I1033" s="78"/>
    </row>
    <row r="1034" ht="12.75">
      <c r="I1034" s="78"/>
    </row>
    <row r="1035" ht="12.75">
      <c r="I1035" s="78"/>
    </row>
    <row r="1036" ht="12.75">
      <c r="I1036" s="78"/>
    </row>
    <row r="1037" ht="12.75">
      <c r="I1037" s="78"/>
    </row>
    <row r="1038" ht="12.75">
      <c r="I1038" s="78"/>
    </row>
    <row r="1039" ht="12.75">
      <c r="I1039" s="78"/>
    </row>
    <row r="1040" ht="12.75">
      <c r="I1040" s="78"/>
    </row>
    <row r="1041" ht="12.75">
      <c r="I1041" s="78"/>
    </row>
    <row r="1042" ht="12.75">
      <c r="I1042" s="78"/>
    </row>
    <row r="1043" ht="12.75">
      <c r="I1043" s="78"/>
    </row>
    <row r="1044" ht="12.75">
      <c r="I1044" s="78"/>
    </row>
    <row r="1045" ht="12.75">
      <c r="I1045" s="78"/>
    </row>
    <row r="1046" ht="12.75">
      <c r="I1046" s="78"/>
    </row>
    <row r="1047" ht="12.75">
      <c r="I1047" s="78"/>
    </row>
    <row r="1048" ht="12.75">
      <c r="I1048" s="78"/>
    </row>
    <row r="1049" ht="12.75">
      <c r="I1049" s="78"/>
    </row>
    <row r="1050" ht="12.75">
      <c r="I1050" s="78"/>
    </row>
    <row r="1051" ht="12.75">
      <c r="I1051" s="78"/>
    </row>
    <row r="1052" ht="12.75">
      <c r="I1052" s="78"/>
    </row>
    <row r="1053" ht="12.75">
      <c r="I1053" s="78"/>
    </row>
    <row r="1054" ht="12.75">
      <c r="I1054" s="78"/>
    </row>
    <row r="1055" ht="22.5">
      <c r="I1055" s="78"/>
    </row>
    <row r="1056" ht="12.75">
      <c r="I1056" s="78"/>
    </row>
    <row r="1057" ht="12.75">
      <c r="I1057" s="78"/>
    </row>
    <row r="1058" ht="12.75">
      <c r="I1058" s="78"/>
    </row>
    <row r="1059" ht="12.75">
      <c r="I1059" s="78"/>
    </row>
    <row r="1060" ht="12.75">
      <c r="I1060" s="78"/>
    </row>
    <row r="1061" ht="12.75">
      <c r="I1061" s="78"/>
    </row>
    <row r="1062" ht="12.75">
      <c r="I1062" s="78"/>
    </row>
    <row r="1063" ht="12.75">
      <c r="I1063" s="78"/>
    </row>
    <row r="1064" ht="12.75">
      <c r="I1064" s="78"/>
    </row>
    <row r="1065" ht="12.75">
      <c r="I1065" s="78"/>
    </row>
    <row r="1066" ht="12.75">
      <c r="I1066" s="78"/>
    </row>
    <row r="1067" ht="12.75">
      <c r="I1067" s="78"/>
    </row>
    <row r="1068" ht="12.75">
      <c r="I1068" s="78"/>
    </row>
  </sheetData>
  <mergeCells count="6">
    <mergeCell ref="C92:I93"/>
    <mergeCell ref="C82:I83"/>
    <mergeCell ref="D67:I70"/>
    <mergeCell ref="D72:I73"/>
    <mergeCell ref="D77:I78"/>
    <mergeCell ref="C85:I90"/>
  </mergeCells>
  <printOptions/>
  <pageMargins left="0.5" right="0.25" top="0.75" bottom="0.5" header="0.4" footer="0"/>
  <pageSetup fitToHeight="2" horizontalDpi="600" verticalDpi="600" orientation="portrait" paperSize="9" scale="69" r:id="rId1"/>
  <headerFooter alignWithMargins="0">
    <oddHeader>&amp;R&amp;12Annex 2
Page &amp;P of &amp;N</oddHeader>
  </headerFooter>
  <rowBreaks count="1" manualBreakCount="1">
    <brk id="6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Hong Kong Monetary Authority</cp:lastModifiedBy>
  <cp:lastPrinted>2001-03-26T08:23:06Z</cp:lastPrinted>
  <dcterms:created xsi:type="dcterms:W3CDTF">1998-09-23T04:02:19Z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