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<sst xmlns="http://schemas.openxmlformats.org/spreadsheetml/2006/main" count="122" uniqueCount="102">
  <si>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</si>
  <si>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</si>
  <si>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</si>
  <si>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</si>
  <si>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</si>
  <si>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</si>
  <si>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</si>
  <si>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</si>
  <si>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</si>
  <si>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</si>
  <si>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</si>
  <si>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</si>
  <si>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</si>
  <si>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</si>
  <si>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</si>
  <si>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</si>
  <si>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</si>
  <si>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</si>
  <si>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</si>
  <si>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</si>
  <si>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</si>
  <si>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</si>
  <si>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</si>
  <si>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</si>
  <si>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</si>
  <si>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</si>
  <si>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</si>
  <si>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</si>
  <si>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</si>
  <si>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</si>
  <si>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</si>
  <si>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</si>
  <si>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</si>
  <si>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</si>
  <si>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</si>
  <si>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</si>
  <si>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</si>
  <si>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</si>
  <si>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</si>
  <si>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</si>
  <si>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</si>
  <si>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</si>
  <si>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</si>
  <si>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</si>
  <si>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</si>
  <si>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</si>
  <si>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</si>
  <si>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</si>
  <si>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</si>
  <si>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</si>
  <si>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</si>
  <si>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</si>
  <si>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</si>
  <si>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</si>
  <si>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</si>
  <si>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</si>
  <si>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</si>
  <si>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</si>
  <si>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</si>
  <si>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</si>
  <si>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</si>
  <si>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</si>
  <si>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</si>
  <si>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</si>
  <si>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</si>
  <si>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</si>
  <si>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</si>
  <si>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</si>
  <si>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</si>
  <si>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</si>
  <si>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</si>
  <si>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</si>
  <si>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</si>
  <si>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</si>
  <si>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</si>
  <si>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</si>
  <si>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</si>
  <si>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</si>
  <si>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</si>
  <si>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</si>
  <si>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</si>
  <si>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</si>
  <si>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</si>
  <si>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</si>
  <si>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</si>
  <si>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</si>
  <si>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</si>
  <si>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香港特別行政區政府基金及法定組織存款</t>
  </si>
  <si>
    <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</si>
  <si>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</si>
  <si>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t>財政儲備帳</t>
  </si>
  <si>
    <r>
      <t>於</t>
    </r>
    <r>
      <rPr>
        <b/>
        <sz val="14"/>
        <rFont val="Times New Roman"/>
        <family val="1"/>
      </rPr>
      <t>2010</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</si>
  <si>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t>（未審計）</t>
  </si>
  <si>
    <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</si>
  <si>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1</t>
    </r>
    <r>
      <rPr>
        <sz val="13"/>
        <rFont val="細明體"/>
        <family val="3"/>
      </rPr>
      <t>月底，這些美元資產達</t>
    </r>
    <r>
      <rPr>
        <sz val="13"/>
        <rFont val="Times New Roman"/>
        <family val="1"/>
      </rPr>
      <t>10,968.09</t>
    </r>
    <r>
      <rPr>
        <sz val="13"/>
        <rFont val="細明體"/>
        <family val="3"/>
      </rPr>
      <t xml:space="preserve">億港元；
</t>
    </r>
    <r>
      <rPr>
        <sz val="13"/>
        <rFont val="Times New Roman"/>
        <family val="1"/>
      </rPr>
      <t>2009</t>
    </r>
    <r>
      <rPr>
        <sz val="13"/>
        <rFont val="細明體"/>
        <family val="3"/>
      </rPr>
      <t>年</t>
    </r>
    <r>
      <rPr>
        <sz val="13"/>
        <rFont val="Times New Roman"/>
        <family val="1"/>
      </rPr>
      <t>12</t>
    </r>
    <r>
      <rPr>
        <sz val="13"/>
        <rFont val="細明體"/>
        <family val="3"/>
      </rPr>
      <t>月底的數字則為</t>
    </r>
    <r>
      <rPr>
        <sz val="13"/>
        <rFont val="Times New Roman"/>
        <family val="1"/>
      </rPr>
      <t>10,810.89</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</si>
  <si>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1</t>
    </r>
    <r>
      <rPr>
        <sz val="13"/>
        <rFont val="細明體"/>
        <family val="3"/>
      </rPr>
      <t>月底及</t>
    </r>
    <r>
      <rPr>
        <sz val="13"/>
        <rFont val="Times New Roman"/>
        <family val="1"/>
      </rPr>
      <t>2009</t>
    </r>
    <r>
      <rPr>
        <sz val="13"/>
        <rFont val="細明體"/>
        <family val="3"/>
      </rPr>
      <t>年</t>
    </r>
    <r>
      <rPr>
        <sz val="13"/>
        <rFont val="Times New Roman"/>
        <family val="1"/>
      </rPr>
      <t>12</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</si>
  <si>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1</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12</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</si>
  <si>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</si>
  <si>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</si>
  <si>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日及</t>
    </r>
    <r>
      <rPr>
        <sz val="13"/>
        <rFont val="Times New Roman"/>
        <family val="1"/>
      </rP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</si>
  <si>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1</t>
    </r>
    <r>
      <rPr>
        <sz val="13"/>
        <rFont val="細明體"/>
        <family val="3"/>
      </rPr>
      <t>月份外匯基金票據及債券的面值，由</t>
    </r>
    <r>
      <rPr>
        <sz val="13"/>
        <rFont val="Times New Roman"/>
        <family val="1"/>
      </rPr>
      <t>5,340.6</t>
    </r>
    <r>
      <rPr>
        <sz val="13"/>
        <rFont val="細明體"/>
        <family val="3"/>
      </rPr>
      <t>億港元增至</t>
    </r>
    <r>
      <rPr>
        <sz val="13"/>
        <rFont val="Times New Roman"/>
        <family val="1"/>
      </rPr>
      <t>5,690.9</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</si>
  <si>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5,500</t>
    </r>
    <r>
      <rPr>
        <sz val="13"/>
        <rFont val="細明體"/>
        <family val="3"/>
      </rPr>
      <t>萬港元（</t>
    </r>
    <r>
      <rPr>
        <sz val="13"/>
        <rFont val="Times New Roman"/>
        <family val="1"/>
      </rP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日：利息應收帳項為</t>
    </r>
    <r>
      <rPr>
        <sz val="13"/>
        <rFont val="Times New Roman"/>
        <family val="1"/>
      </rPr>
      <t>2,400</t>
    </r>
    <r>
      <rPr>
        <sz val="13"/>
        <rFont val="細明體"/>
        <family val="3"/>
      </rPr>
      <t>萬港元）及</t>
    </r>
    <r>
      <rPr>
        <sz val="13"/>
        <rFont val="Times New Roman"/>
        <family val="1"/>
      </rPr>
      <t>3.46</t>
    </r>
    <r>
      <rPr>
        <sz val="13"/>
        <rFont val="細明體"/>
        <family val="3"/>
      </rPr>
      <t>億港元（</t>
    </r>
    <r>
      <rPr>
        <sz val="13"/>
        <rFont val="Times New Roman"/>
        <family val="1"/>
      </rP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日：重估收益為</t>
    </r>
    <r>
      <rPr>
        <sz val="13"/>
        <rFont val="Times New Roman"/>
        <family val="1"/>
      </rPr>
      <t>3.12</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</si>
</sst>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8" fontId="20" fillId="0" borderId="0" xfId="0" applyNumberFormat="1" applyFont="1" applyBorder="1" applyAlignment="1">
      <alignment horizontal="right"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86</v>
      </c>
      <c r="H7" s="48"/>
    </row>
    <row r="8" spans="1:8" s="49" customFormat="1" ht="19.5" customHeight="1">
      <c r="A8" s="45"/>
      <c r="B8" s="45"/>
      <c r="C8" s="46"/>
      <c r="D8" s="46"/>
      <c r="E8" s="47"/>
      <c r="F8" s="48"/>
      <c r="G8" s="127" t="s">
        <v>92</v>
      </c>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2035205</v>
      </c>
      <c r="F11" s="51"/>
      <c r="G11" s="104">
        <v>2001512</v>
      </c>
      <c r="H11" s="51"/>
    </row>
    <row r="12" spans="1:8" s="49" customFormat="1" ht="19.5" customHeight="1">
      <c r="A12" s="45" t="s">
        <v>6</v>
      </c>
      <c r="C12" s="46">
        <v>2</v>
      </c>
      <c r="D12" s="46"/>
      <c r="E12" s="104">
        <v>170325</v>
      </c>
      <c r="F12" s="51"/>
      <c r="G12" s="104">
        <v>150154</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2205530</v>
      </c>
      <c r="F14" s="51"/>
      <c r="G14" s="106">
        <f>SUM(G11:G12)</f>
        <v>2151666</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210073</v>
      </c>
      <c r="F18" s="51"/>
      <c r="G18" s="104">
        <v>199006</v>
      </c>
      <c r="H18" s="51"/>
    </row>
    <row r="19" spans="1:8" s="49" customFormat="1" ht="19.5" customHeight="1">
      <c r="A19" s="45" t="s">
        <v>45</v>
      </c>
      <c r="C19" s="46" t="s">
        <v>63</v>
      </c>
      <c r="D19" s="46"/>
      <c r="E19" s="104">
        <v>9288</v>
      </c>
      <c r="F19" s="51"/>
      <c r="G19" s="104">
        <v>8427</v>
      </c>
      <c r="H19" s="51"/>
    </row>
    <row r="20" spans="1:8" s="49" customFormat="1" ht="19.5" customHeight="1">
      <c r="A20" s="45" t="s">
        <v>8</v>
      </c>
      <c r="C20" s="46">
        <v>3</v>
      </c>
      <c r="D20" s="46"/>
      <c r="E20" s="104">
        <v>229588</v>
      </c>
      <c r="F20" s="51"/>
      <c r="G20" s="104">
        <v>264567</v>
      </c>
      <c r="H20" s="51"/>
    </row>
    <row r="21" spans="1:8" s="49" customFormat="1" ht="19.5" customHeight="1">
      <c r="A21" s="45" t="s">
        <v>9</v>
      </c>
      <c r="C21" s="46" t="s">
        <v>46</v>
      </c>
      <c r="D21" s="46"/>
      <c r="E21" s="104">
        <v>571239</v>
      </c>
      <c r="F21" s="51"/>
      <c r="G21" s="104">
        <v>536429</v>
      </c>
      <c r="H21" s="51"/>
    </row>
    <row r="22" spans="1:8" s="49" customFormat="1" ht="19.5" customHeight="1">
      <c r="A22" s="45" t="s">
        <v>47</v>
      </c>
      <c r="C22" s="46"/>
      <c r="D22" s="46"/>
      <c r="E22" s="104">
        <v>6</v>
      </c>
      <c r="F22" s="51"/>
      <c r="G22" s="104">
        <v>28311</v>
      </c>
      <c r="H22" s="51"/>
    </row>
    <row r="23" spans="1:8" s="49" customFormat="1" ht="19.5" customHeight="1">
      <c r="A23" s="102" t="s">
        <v>90</v>
      </c>
      <c r="C23" s="46"/>
      <c r="D23" s="46"/>
      <c r="E23" s="104">
        <v>554259</v>
      </c>
      <c r="F23" s="51"/>
      <c r="G23" s="104">
        <v>504123</v>
      </c>
      <c r="H23" s="51"/>
    </row>
    <row r="24" spans="1:8" s="49" customFormat="1" ht="19.5" customHeight="1">
      <c r="A24" s="102" t="s">
        <v>87</v>
      </c>
      <c r="C24" s="46"/>
      <c r="D24" s="46"/>
      <c r="E24" s="120">
        <v>51177</v>
      </c>
      <c r="F24" s="51"/>
      <c r="G24" s="120">
        <v>41836</v>
      </c>
      <c r="H24" s="51"/>
    </row>
    <row r="25" spans="1:8" s="49" customFormat="1" ht="19.5" customHeight="1">
      <c r="A25" s="45" t="s">
        <v>10</v>
      </c>
      <c r="C25" s="46">
        <v>4</v>
      </c>
      <c r="D25" s="46"/>
      <c r="E25" s="120">
        <v>40360</v>
      </c>
      <c r="F25" s="51"/>
      <c r="G25" s="120">
        <v>15691</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1665990</v>
      </c>
      <c r="F27" s="54"/>
      <c r="G27" s="107">
        <f>SUM(G18:G26)</f>
        <v>1598390</v>
      </c>
      <c r="H27" s="54"/>
    </row>
    <row r="28" spans="1:8" s="53" customFormat="1" ht="9.75" customHeight="1">
      <c r="A28" s="95"/>
      <c r="C28" s="46"/>
      <c r="D28" s="46"/>
      <c r="E28" s="104"/>
      <c r="F28" s="54"/>
      <c r="G28" s="104"/>
      <c r="H28" s="54"/>
    </row>
    <row r="29" spans="1:8" s="49" customFormat="1" ht="19.5" customHeight="1">
      <c r="A29" s="55" t="s">
        <v>12</v>
      </c>
      <c r="C29" s="46"/>
      <c r="D29" s="46"/>
      <c r="E29" s="105">
        <v>539540</v>
      </c>
      <c r="F29" s="51"/>
      <c r="G29" s="105">
        <v>553276</v>
      </c>
      <c r="H29" s="51"/>
    </row>
    <row r="30" spans="1:8" s="53" customFormat="1" ht="19.5" customHeight="1">
      <c r="A30" s="55"/>
      <c r="C30" s="46"/>
      <c r="D30" s="46"/>
      <c r="E30" s="118"/>
      <c r="F30" s="51"/>
      <c r="G30" s="118"/>
      <c r="H30" s="51"/>
    </row>
    <row r="31" spans="1:8" s="49" customFormat="1" ht="19.5" customHeight="1" thickBot="1">
      <c r="A31" s="55" t="s">
        <v>48</v>
      </c>
      <c r="C31" s="46"/>
      <c r="D31" s="46"/>
      <c r="E31" s="108">
        <f>SUM(E27:E29)</f>
        <v>2205530</v>
      </c>
      <c r="F31" s="51"/>
      <c r="G31" s="108">
        <f>SUM(G27:G29)</f>
        <v>2151666</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94</v>
      </c>
      <c r="C36" s="132"/>
      <c r="D36" s="132"/>
      <c r="E36" s="132"/>
      <c r="F36" s="132"/>
      <c r="G36" s="132"/>
      <c r="H36" s="5"/>
    </row>
    <row r="37" spans="1:8" ht="14.25" customHeight="1">
      <c r="A37" s="5"/>
      <c r="G37" s="6"/>
      <c r="H37" s="5"/>
    </row>
    <row r="38" spans="1:7" ht="36.75" customHeight="1">
      <c r="A38" s="2" t="s">
        <v>15</v>
      </c>
      <c r="B38" s="129" t="s">
        <v>95</v>
      </c>
      <c r="C38" s="132"/>
      <c r="D38" s="132"/>
      <c r="E38" s="132"/>
      <c r="F38" s="132"/>
      <c r="G38" s="132"/>
    </row>
    <row r="39" spans="2:7" ht="17.25" customHeight="1">
      <c r="B39" s="131"/>
      <c r="C39" s="132"/>
      <c r="D39" s="132"/>
      <c r="E39" s="132"/>
      <c r="F39" s="132"/>
      <c r="G39" s="132"/>
    </row>
    <row r="40" spans="1:7" ht="19.5" customHeight="1">
      <c r="A40" s="3" t="s">
        <v>16</v>
      </c>
      <c r="B40" s="131" t="s">
        <v>49</v>
      </c>
      <c r="C40" s="132"/>
      <c r="D40" s="132"/>
      <c r="E40" s="132"/>
      <c r="F40" s="132"/>
      <c r="G40" s="132"/>
    </row>
    <row r="41" spans="1:7" ht="15.75" customHeight="1">
      <c r="A41" s="3"/>
      <c r="B41" s="4"/>
      <c r="C41" s="93"/>
      <c r="D41" s="93"/>
      <c r="E41" s="93"/>
      <c r="F41" s="93"/>
      <c r="G41" s="93"/>
    </row>
    <row r="42" spans="1:7" ht="19.5" customHeight="1">
      <c r="A42" s="3" t="s">
        <v>50</v>
      </c>
      <c r="B42" s="131" t="s">
        <v>51</v>
      </c>
      <c r="C42" s="132"/>
      <c r="D42" s="132"/>
      <c r="E42" s="132"/>
      <c r="F42" s="132"/>
      <c r="G42" s="132"/>
    </row>
    <row r="43" spans="1:7" ht="14.25" customHeight="1">
      <c r="A43" s="3"/>
      <c r="B43" s="4"/>
      <c r="C43" s="93"/>
      <c r="D43" s="93"/>
      <c r="E43" s="93"/>
      <c r="F43" s="93"/>
      <c r="G43" s="93"/>
    </row>
    <row r="44" spans="1:7" ht="19.5" customHeight="1">
      <c r="A44" s="3" t="s">
        <v>52</v>
      </c>
      <c r="B44" s="1" t="s">
        <v>53</v>
      </c>
      <c r="G44" s="6"/>
    </row>
    <row r="45" spans="2:7" ht="15.75" customHeight="1">
      <c r="B45" s="1" t="s">
        <v>0</v>
      </c>
      <c r="G45" s="6"/>
    </row>
    <row r="46" spans="1:7" ht="71.25" customHeight="1">
      <c r="A46" s="3" t="s">
        <v>54</v>
      </c>
      <c r="B46" s="129" t="s">
        <v>96</v>
      </c>
      <c r="C46" s="131"/>
      <c r="D46" s="131"/>
      <c r="E46" s="131"/>
      <c r="F46" s="131"/>
      <c r="G46" s="131"/>
    </row>
    <row r="47" ht="15" customHeight="1">
      <c r="G47" s="6"/>
    </row>
    <row r="48" spans="1:7" ht="56.25" customHeight="1">
      <c r="A48" s="3" t="s">
        <v>62</v>
      </c>
      <c r="B48" s="129" t="s">
        <v>64</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73">
      <selection activeCell="D82" sqref="D82"/>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98</v>
      </c>
      <c r="H8" s="50"/>
      <c r="I8" s="58" t="s">
        <v>88</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210995</v>
      </c>
      <c r="H12" s="50"/>
      <c r="I12" s="109">
        <v>200185</v>
      </c>
      <c r="J12" s="50"/>
      <c r="K12" s="71" t="e">
        <f>+#REF!-#REF!</f>
        <v>#REF!</v>
      </c>
      <c r="L12" s="60"/>
    </row>
    <row r="13" spans="1:12" s="49" customFormat="1" ht="22.5" customHeight="1">
      <c r="A13" s="56"/>
      <c r="B13" s="45" t="s">
        <v>45</v>
      </c>
      <c r="E13" s="46"/>
      <c r="F13" s="46"/>
      <c r="G13" s="109">
        <v>9329</v>
      </c>
      <c r="H13" s="50"/>
      <c r="I13" s="109">
        <v>8477</v>
      </c>
      <c r="J13" s="50"/>
      <c r="K13" s="71" t="e">
        <f>+#REF!-#REF!</f>
        <v>#REF!</v>
      </c>
      <c r="L13" s="60"/>
    </row>
    <row r="14" spans="1:12" s="49" customFormat="1" ht="22.5" customHeight="1">
      <c r="A14" s="56"/>
      <c r="B14" s="45" t="s">
        <v>8</v>
      </c>
      <c r="E14" s="46"/>
      <c r="F14" s="46"/>
      <c r="G14" s="109">
        <v>229588</v>
      </c>
      <c r="H14" s="50"/>
      <c r="I14" s="109">
        <v>264567</v>
      </c>
      <c r="J14" s="50"/>
      <c r="K14" s="71" t="e">
        <f>+#REF!-#REF!</f>
        <v>#REF!</v>
      </c>
      <c r="L14" s="60"/>
    </row>
    <row r="15" spans="1:12" s="49" customFormat="1" ht="22.5" customHeight="1">
      <c r="A15" s="56"/>
      <c r="B15" s="102" t="s">
        <v>65</v>
      </c>
      <c r="E15" s="46" t="s">
        <v>69</v>
      </c>
      <c r="F15" s="46"/>
      <c r="G15" s="109">
        <v>572239</v>
      </c>
      <c r="H15" s="50"/>
      <c r="I15" s="109">
        <v>537429</v>
      </c>
      <c r="J15" s="50"/>
      <c r="K15" s="71"/>
      <c r="L15" s="60"/>
    </row>
    <row r="16" spans="1:12" s="49" customFormat="1" ht="22.5" customHeight="1">
      <c r="A16" s="56"/>
      <c r="B16" s="45" t="s">
        <v>21</v>
      </c>
      <c r="E16" s="46"/>
      <c r="F16" s="46"/>
      <c r="G16" s="109">
        <v>570</v>
      </c>
      <c r="H16" s="50"/>
      <c r="I16" s="109">
        <v>373</v>
      </c>
      <c r="J16" s="50"/>
      <c r="K16" s="71" t="e">
        <f>+#REF!-#REF!</f>
        <v>#REF!</v>
      </c>
      <c r="L16" s="60"/>
    </row>
    <row r="17" spans="1:12" s="49" customFormat="1" ht="22.5" customHeight="1">
      <c r="A17" s="56"/>
      <c r="B17" s="45" t="s">
        <v>22</v>
      </c>
      <c r="E17" s="46" t="s">
        <v>83</v>
      </c>
      <c r="F17" s="46"/>
      <c r="G17" s="109">
        <v>-401</v>
      </c>
      <c r="H17" s="50"/>
      <c r="I17" s="109">
        <v>-336</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1022320</v>
      </c>
      <c r="H19" s="73"/>
      <c r="I19" s="111">
        <f>SUM(I12:I18)</f>
        <v>1010695</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1102449</v>
      </c>
      <c r="H22" s="50"/>
      <c r="I22" s="109">
        <v>1079351</v>
      </c>
      <c r="J22" s="50"/>
      <c r="K22" s="71" t="e">
        <f>+#REF!-#REF!</f>
        <v>#REF!</v>
      </c>
      <c r="L22" s="60"/>
      <c r="M22" s="75"/>
    </row>
    <row r="23" spans="1:12" s="49" customFormat="1" ht="22.5" customHeight="1">
      <c r="A23" s="56"/>
      <c r="B23" s="45" t="s">
        <v>57</v>
      </c>
      <c r="E23" s="46"/>
      <c r="F23" s="46"/>
      <c r="G23" s="109">
        <v>1807</v>
      </c>
      <c r="H23" s="50"/>
      <c r="I23" s="109">
        <v>1738</v>
      </c>
      <c r="J23" s="50"/>
      <c r="K23" s="71" t="e">
        <f>+#REF!-#REF!</f>
        <v>#REF!</v>
      </c>
      <c r="L23" s="60"/>
    </row>
    <row r="24" spans="1:13" s="49" customFormat="1" ht="22.5" customHeight="1">
      <c r="A24" s="56"/>
      <c r="B24" s="45" t="s">
        <v>25</v>
      </c>
      <c r="E24" s="46">
        <v>5</v>
      </c>
      <c r="F24" s="46"/>
      <c r="G24" s="126">
        <v>-7447</v>
      </c>
      <c r="H24" s="50"/>
      <c r="I24" s="126" t="s">
        <v>89</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1096809</v>
      </c>
      <c r="H26" s="76"/>
      <c r="I26" s="111">
        <f>SUM(I22:I25)</f>
        <v>1081089</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1.072862704436967</v>
      </c>
      <c r="H28" s="77"/>
      <c r="I28" s="114">
        <f>I26/I19</f>
        <v>1.0696491028450719</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1010695</v>
      </c>
      <c r="J35" s="85"/>
      <c r="K35" s="87"/>
    </row>
    <row r="36" spans="5:11" s="49" customFormat="1" ht="18" customHeight="1">
      <c r="E36" s="85"/>
      <c r="F36" s="85"/>
      <c r="G36" s="54"/>
      <c r="H36" s="86"/>
      <c r="I36" s="119"/>
      <c r="J36" s="85"/>
      <c r="K36" s="87"/>
    </row>
    <row r="37" spans="3:11" s="49" customFormat="1" ht="18" customHeight="1">
      <c r="C37" s="100" t="s">
        <v>80</v>
      </c>
      <c r="E37" s="90"/>
      <c r="F37" s="90"/>
      <c r="G37" s="54"/>
      <c r="H37" s="86"/>
      <c r="I37" s="116">
        <v>10810</v>
      </c>
      <c r="J37" s="85"/>
      <c r="K37" s="87"/>
    </row>
    <row r="38" spans="3:11" s="49" customFormat="1" ht="18" customHeight="1">
      <c r="C38" s="49" t="s">
        <v>82</v>
      </c>
      <c r="E38" s="90"/>
      <c r="F38" s="90"/>
      <c r="G38" s="54"/>
      <c r="H38" s="86"/>
      <c r="I38" s="116">
        <v>852</v>
      </c>
      <c r="J38" s="85"/>
      <c r="K38" s="87"/>
    </row>
    <row r="39" spans="3:11" s="49" customFormat="1" ht="18" customHeight="1">
      <c r="C39" s="49" t="s">
        <v>30</v>
      </c>
      <c r="E39" s="90"/>
      <c r="F39" s="90"/>
      <c r="G39" s="54"/>
      <c r="H39" s="86"/>
      <c r="I39" s="116">
        <v>34979</v>
      </c>
      <c r="J39" s="85"/>
      <c r="K39" s="87"/>
    </row>
    <row r="40" spans="3:11" s="49" customFormat="1" ht="18" customHeight="1">
      <c r="C40" s="49" t="s">
        <v>31</v>
      </c>
      <c r="E40" s="90"/>
      <c r="F40" s="90"/>
      <c r="G40" s="54"/>
      <c r="H40" s="86"/>
      <c r="I40" s="116">
        <v>197</v>
      </c>
      <c r="J40" s="85"/>
      <c r="K40" s="87"/>
    </row>
    <row r="41" spans="3:11" s="49" customFormat="1" ht="18" customHeight="1">
      <c r="C41" s="49" t="s">
        <v>39</v>
      </c>
      <c r="E41" s="85"/>
      <c r="F41" s="85"/>
      <c r="G41" s="54"/>
      <c r="H41" s="86"/>
      <c r="I41" s="116">
        <v>17</v>
      </c>
      <c r="J41" s="85"/>
      <c r="K41" s="87"/>
    </row>
    <row r="42" spans="3:11" s="49" customFormat="1" ht="18" customHeight="1">
      <c r="C42" s="49" t="s">
        <v>32</v>
      </c>
      <c r="E42" s="85"/>
      <c r="F42" s="85"/>
      <c r="G42" s="54"/>
      <c r="H42" s="86"/>
      <c r="I42" s="116">
        <v>-186</v>
      </c>
      <c r="J42" s="85"/>
      <c r="K42" s="87"/>
    </row>
    <row r="43" spans="3:11" s="49" customFormat="1" ht="18" customHeight="1">
      <c r="C43" s="49" t="s">
        <v>59</v>
      </c>
      <c r="E43" s="85"/>
      <c r="F43" s="85"/>
      <c r="G43" s="54"/>
      <c r="H43" s="86"/>
      <c r="I43" s="116">
        <v>-31</v>
      </c>
      <c r="J43" s="85"/>
      <c r="K43" s="87"/>
    </row>
    <row r="44" spans="2:11" s="49" customFormat="1" ht="18" customHeight="1">
      <c r="B44" s="103" t="s">
        <v>67</v>
      </c>
      <c r="C44" s="49" t="s">
        <v>60</v>
      </c>
      <c r="E44" s="85"/>
      <c r="F44" s="85"/>
      <c r="G44" s="54"/>
      <c r="H44" s="86"/>
      <c r="I44" s="116">
        <v>-34</v>
      </c>
      <c r="J44" s="85"/>
      <c r="K44" s="87"/>
    </row>
    <row r="45" spans="3:11" s="49" customFormat="1" ht="18" customHeight="1">
      <c r="C45" s="49" t="s">
        <v>40</v>
      </c>
      <c r="E45" s="85"/>
      <c r="F45" s="85"/>
      <c r="G45" s="54"/>
      <c r="H45" s="86"/>
      <c r="I45" s="117">
        <v>-34979</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1022320</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1081089</v>
      </c>
      <c r="J53" s="85"/>
      <c r="K53" s="91"/>
    </row>
    <row r="54" spans="5:11" s="49" customFormat="1" ht="18" customHeight="1">
      <c r="E54" s="85"/>
      <c r="F54" s="85"/>
      <c r="G54" s="54"/>
      <c r="H54" s="86"/>
      <c r="I54" s="104"/>
      <c r="J54" s="85"/>
      <c r="K54" s="91"/>
    </row>
    <row r="55" spans="3:11" s="49" customFormat="1" ht="18" customHeight="1">
      <c r="C55" s="100" t="s">
        <v>81</v>
      </c>
      <c r="E55" s="90"/>
      <c r="F55" s="90"/>
      <c r="H55" s="86"/>
      <c r="I55" s="109">
        <v>10810</v>
      </c>
      <c r="J55" s="85"/>
      <c r="K55" s="87"/>
    </row>
    <row r="56" spans="3:11" s="49" customFormat="1" ht="18" customHeight="1">
      <c r="C56" s="49" t="s">
        <v>84</v>
      </c>
      <c r="E56" s="90"/>
      <c r="F56" s="90"/>
      <c r="H56" s="86"/>
      <c r="I56" s="109">
        <v>852</v>
      </c>
      <c r="J56" s="85"/>
      <c r="K56" s="87"/>
    </row>
    <row r="57" spans="3:11" s="49" customFormat="1" ht="18" customHeight="1">
      <c r="C57" s="49" t="s">
        <v>61</v>
      </c>
      <c r="E57" s="90"/>
      <c r="F57" s="90"/>
      <c r="H57" s="86"/>
      <c r="I57" s="109">
        <v>620</v>
      </c>
      <c r="J57" s="85"/>
      <c r="K57" s="87"/>
    </row>
    <row r="58" spans="3:11" s="49" customFormat="1" ht="18" customHeight="1">
      <c r="C58" s="100" t="s">
        <v>73</v>
      </c>
      <c r="E58" s="90"/>
      <c r="F58" s="90"/>
      <c r="H58" s="86"/>
      <c r="I58" s="128">
        <v>3438</v>
      </c>
      <c r="J58" s="85"/>
      <c r="K58" s="87"/>
    </row>
    <row r="59" spans="3:11" s="49" customFormat="1" ht="18" customHeight="1">
      <c r="C59" s="100"/>
      <c r="D59" s="100"/>
      <c r="E59" s="90"/>
      <c r="F59" s="90"/>
      <c r="H59" s="86"/>
      <c r="I59" s="119"/>
      <c r="J59" s="85"/>
      <c r="K59" s="87"/>
    </row>
    <row r="60" spans="3:11" s="49" customFormat="1" ht="18" customHeight="1" thickBot="1">
      <c r="C60" s="49" t="s">
        <v>33</v>
      </c>
      <c r="E60" s="85"/>
      <c r="F60" s="85"/>
      <c r="H60" s="86"/>
      <c r="I60" s="108">
        <f>SUM(I53:I59)</f>
        <v>1096809</v>
      </c>
      <c r="J60" s="85"/>
      <c r="K60" s="87"/>
    </row>
    <row r="61" spans="5:11" s="49" customFormat="1" ht="18" customHeight="1" thickTop="1">
      <c r="E61" s="85"/>
      <c r="F61" s="85"/>
      <c r="H61" s="86"/>
      <c r="I61" s="104"/>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3" t="s">
        <v>71</v>
      </c>
      <c r="E66" s="134"/>
      <c r="F66" s="134"/>
      <c r="G66" s="134"/>
      <c r="H66" s="134"/>
      <c r="I66" s="134"/>
    </row>
    <row r="67" spans="4:9" ht="17.25" customHeight="1">
      <c r="D67" s="7"/>
      <c r="E67" s="7"/>
      <c r="F67" s="7"/>
      <c r="G67" s="7"/>
      <c r="H67" s="7"/>
      <c r="I67" s="7"/>
    </row>
    <row r="68" spans="3:9" ht="36.75" customHeight="1">
      <c r="C68" s="1" t="s">
        <v>76</v>
      </c>
      <c r="D68" s="129" t="s">
        <v>99</v>
      </c>
      <c r="E68" s="131"/>
      <c r="F68" s="131"/>
      <c r="G68" s="131"/>
      <c r="H68" s="131"/>
      <c r="I68" s="131"/>
    </row>
    <row r="69" spans="4:9" ht="18.75" customHeight="1">
      <c r="D69" s="131"/>
      <c r="E69" s="131"/>
      <c r="F69" s="131"/>
      <c r="G69" s="131"/>
      <c r="H69" s="131"/>
      <c r="I69" s="131"/>
    </row>
    <row r="70" ht="16.5" customHeight="1"/>
    <row r="71" spans="2:3" ht="18" customHeight="1">
      <c r="B71" s="3" t="s">
        <v>50</v>
      </c>
      <c r="C71" s="125" t="s">
        <v>85</v>
      </c>
    </row>
    <row r="72" ht="15.75" customHeight="1"/>
    <row r="73" spans="3:9" ht="36" customHeight="1">
      <c r="C73" s="1" t="s">
        <v>36</v>
      </c>
      <c r="D73" s="134" t="s">
        <v>72</v>
      </c>
      <c r="E73" s="134"/>
      <c r="F73" s="134"/>
      <c r="G73" s="134"/>
      <c r="H73" s="134"/>
      <c r="I73" s="134"/>
    </row>
    <row r="74" ht="16.5" customHeight="1"/>
    <row r="75" spans="3:9" ht="36.75" customHeight="1">
      <c r="C75" s="1" t="s">
        <v>37</v>
      </c>
      <c r="D75" s="134" t="s">
        <v>100</v>
      </c>
      <c r="E75" s="134"/>
      <c r="F75" s="134"/>
      <c r="G75" s="134"/>
      <c r="H75" s="134"/>
      <c r="I75" s="134"/>
    </row>
    <row r="76" spans="4:9" ht="16.5" customHeight="1">
      <c r="D76" s="99"/>
      <c r="E76" s="7"/>
      <c r="F76" s="7"/>
      <c r="G76" s="7"/>
      <c r="H76" s="7"/>
      <c r="I76" s="7"/>
    </row>
    <row r="77" spans="4:9" ht="16.5" customHeight="1">
      <c r="D77" s="99"/>
      <c r="E77" s="7"/>
      <c r="F77" s="7"/>
      <c r="G77" s="7"/>
      <c r="H77" s="7"/>
      <c r="I77" s="7"/>
    </row>
    <row r="78" spans="2:10" ht="18.75" customHeight="1">
      <c r="B78" s="3" t="s">
        <v>77</v>
      </c>
      <c r="C78" s="129" t="s">
        <v>68</v>
      </c>
      <c r="D78" s="130"/>
      <c r="E78" s="130"/>
      <c r="F78" s="130"/>
      <c r="G78" s="130"/>
      <c r="H78" s="130"/>
      <c r="I78" s="130"/>
      <c r="J78" s="7"/>
    </row>
    <row r="79" spans="4:10" ht="17.25" customHeight="1">
      <c r="D79" s="99"/>
      <c r="E79" s="7"/>
      <c r="F79" s="7"/>
      <c r="G79" s="7"/>
      <c r="H79" s="7"/>
      <c r="I79" s="7"/>
      <c r="J79" s="7"/>
    </row>
    <row r="80" spans="4:10" ht="17.25" customHeight="1">
      <c r="D80" s="99"/>
      <c r="E80" s="7"/>
      <c r="F80" s="7"/>
      <c r="G80" s="7"/>
      <c r="H80" s="7"/>
      <c r="I80" s="7"/>
      <c r="J80" s="7"/>
    </row>
    <row r="81" spans="2:9" ht="91.5" customHeight="1">
      <c r="B81" s="2" t="s">
        <v>78</v>
      </c>
      <c r="C81" s="133" t="s">
        <v>101</v>
      </c>
      <c r="D81" s="134"/>
      <c r="E81" s="134"/>
      <c r="F81" s="134"/>
      <c r="G81" s="134"/>
      <c r="H81" s="134"/>
      <c r="I81" s="134"/>
    </row>
    <row r="82" spans="2:9" ht="16.5" customHeight="1">
      <c r="B82" s="2"/>
      <c r="C82" s="99"/>
      <c r="D82" s="7"/>
      <c r="E82" s="7"/>
      <c r="F82" s="7"/>
      <c r="G82" s="7"/>
      <c r="H82" s="7"/>
      <c r="I82" s="7"/>
    </row>
    <row r="83" spans="2:9" ht="16.5" customHeight="1">
      <c r="B83" s="2"/>
      <c r="C83" s="7"/>
      <c r="D83" s="7"/>
      <c r="E83" s="7"/>
      <c r="F83" s="7"/>
      <c r="G83" s="7"/>
      <c r="H83" s="7"/>
      <c r="I83" s="7"/>
    </row>
    <row r="84" spans="2:9" ht="18.75" customHeight="1">
      <c r="B84" s="2" t="s">
        <v>79</v>
      </c>
      <c r="C84" s="133" t="s">
        <v>38</v>
      </c>
      <c r="D84" s="134"/>
      <c r="E84" s="134"/>
      <c r="F84" s="134"/>
      <c r="G84" s="134"/>
      <c r="H84" s="134"/>
      <c r="I84" s="134"/>
    </row>
    <row r="85" spans="2:9" ht="18" customHeight="1">
      <c r="B85" s="2"/>
      <c r="C85" s="99"/>
      <c r="D85" s="7"/>
      <c r="E85" s="7"/>
      <c r="F85" s="7"/>
      <c r="G85" s="7"/>
      <c r="H85" s="7"/>
      <c r="I85" s="7"/>
    </row>
    <row r="86" spans="2:9" ht="17.25" customHeight="1">
      <c r="B86" s="2"/>
      <c r="C86" s="7"/>
      <c r="D86" s="7"/>
      <c r="E86" s="7"/>
      <c r="F86" s="7"/>
      <c r="G86" s="7"/>
      <c r="H86" s="7"/>
      <c r="I86" s="7"/>
    </row>
    <row r="87" spans="1:7" ht="18" customHeight="1">
      <c r="A87" s="122"/>
      <c r="B87" s="122"/>
      <c r="C87" s="122"/>
      <c r="D87" s="122"/>
      <c r="E87" s="122"/>
      <c r="F87" s="122"/>
      <c r="G87" s="122"/>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2010-02-22T10:50:31Z</cp:lastPrinted>
  <dcterms:created xsi:type="dcterms:W3CDTF">1998-11-30T04:16:06Z</dcterms:created>
  <dcterms:modified xsi:type="dcterms:W3CDTF">2010-02-26T06:53:54Z</dcterms:modified>
  <cp:category/>
  <cp:version/>
  <cp:contentType/>
  <cp:contentStatus/>
</cp:coreProperties>
</file>