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<sst xmlns="http://schemas.openxmlformats.org/spreadsheetml/2006/main" count="124" uniqueCount="102">
  <si>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</si>
  <si>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</si>
  <si>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</si>
  <si>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</si>
  <si>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</si>
  <si>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</si>
  <si>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</si>
  <si>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</si>
  <si>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</si>
  <si>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</si>
  <si>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</si>
  <si>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</si>
  <si>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</si>
  <si>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</si>
  <si>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</si>
  <si>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</si>
  <si>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</si>
  <si>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</si>
  <si>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</si>
  <si>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</si>
  <si>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</si>
  <si>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</si>
  <si>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</si>
  <si>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</si>
  <si>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</si>
  <si>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</si>
  <si>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</si>
  <si>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</si>
  <si>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</si>
  <si>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</si>
  <si>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</si>
  <si>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</si>
  <si>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</si>
  <si>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</si>
  <si>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</si>
  <si>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</si>
  <si>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</si>
  <si>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</si>
  <si>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</si>
  <si>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</si>
  <si>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</si>
  <si>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</si>
  <si>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</si>
  <si>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</si>
  <si>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</si>
  <si>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</si>
  <si>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</si>
  <si>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</si>
  <si>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</si>
  <si>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</si>
  <si>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</si>
  <si>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</si>
  <si>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</si>
  <si>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</si>
  <si>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</si>
  <si>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</si>
  <si>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</si>
  <si>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</si>
  <si>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</si>
  <si>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</si>
  <si>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</si>
  <si>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</si>
  <si>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</si>
  <si>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</si>
  <si>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</si>
  <si>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</si>
  <si>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</si>
  <si>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</si>
  <si>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</si>
  <si>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</si>
  <si>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</si>
  <si>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</si>
  <si>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</si>
  <si>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</si>
  <si>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</si>
  <si>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</si>
  <si>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</si>
  <si>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</si>
  <si>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</si>
  <si>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</si>
  <si>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</si>
  <si>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</si>
  <si>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</si>
  <si>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</si>
  <si>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</si>
  <si>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</si>
  <si>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3, 5, 7</t>
  </si>
  <si>
    <t>7.</t>
  </si>
  <si>
    <t>8.</t>
  </si>
  <si>
    <t>已發行外匯基金票據及債券</t>
  </si>
  <si>
    <t>獲認購而未交收的外匯基金票據及債券（增加）／減少</t>
  </si>
  <si>
    <r>
      <t>於</t>
    </r>
    <r>
      <rPr>
        <b/>
        <sz val="14"/>
        <rFont val="Times New Roman"/>
        <family val="1"/>
      </rPr>
      <t>2006</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</si>
  <si>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</si>
  <si>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11</t>
    </r>
    <r>
      <rPr>
        <sz val="13"/>
        <rFont val="細明體"/>
        <family val="3"/>
      </rPr>
      <t>月底，這些美元資產達</t>
    </r>
    <r>
      <rPr>
        <sz val="13"/>
        <rFont val="Times New Roman"/>
        <family val="1"/>
      </rPr>
      <t>3,271.63</t>
    </r>
    <r>
      <rPr>
        <sz val="13"/>
        <rFont val="細明體"/>
        <family val="3"/>
      </rPr>
      <t>億港元；</t>
    </r>
    <r>
      <rPr>
        <sz val="13"/>
        <rFont val="Times New Roman"/>
        <family val="1"/>
      </rPr>
      <t>2006</t>
    </r>
    <r>
      <rPr>
        <sz val="13"/>
        <rFont val="細明體"/>
        <family val="3"/>
      </rPr>
      <t>年</t>
    </r>
    <r>
      <rPr>
        <sz val="13"/>
        <rFont val="Times New Roman"/>
        <family val="1"/>
      </rPr>
      <t>10</t>
    </r>
    <r>
      <rPr>
        <sz val="13"/>
        <rFont val="細明體"/>
        <family val="3"/>
      </rPr>
      <t>月底的數字則為</t>
    </r>
    <r>
      <rPr>
        <sz val="13"/>
        <rFont val="Times New Roman"/>
        <family val="1"/>
      </rPr>
      <t>3,259.75</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</si>
  <si>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11</t>
    </r>
    <r>
      <rPr>
        <sz val="13"/>
        <rFont val="細明體"/>
        <family val="3"/>
      </rPr>
      <t>月底，此等貸款的數字為</t>
    </r>
    <r>
      <rPr>
        <sz val="13"/>
        <rFont val="Times New Roman"/>
        <family val="1"/>
      </rPr>
      <t>9,900</t>
    </r>
    <r>
      <rPr>
        <sz val="13"/>
        <rFont val="細明體"/>
        <family val="3"/>
      </rPr>
      <t>萬港元（</t>
    </r>
    <r>
      <rPr>
        <sz val="13"/>
        <rFont val="Times New Roman"/>
        <family val="1"/>
      </rPr>
      <t>2006</t>
    </r>
    <r>
      <rPr>
        <sz val="13"/>
        <rFont val="細明體"/>
        <family val="3"/>
      </rPr>
      <t>年</t>
    </r>
    <r>
      <rPr>
        <sz val="13"/>
        <rFont val="Times New Roman"/>
        <family val="1"/>
      </rPr>
      <t>10</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</si>
  <si>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 xml:space="preserve"> 42.17</t>
    </r>
    <r>
      <rPr>
        <sz val="13"/>
        <rFont val="細明體"/>
        <family val="3"/>
      </rPr>
      <t>億港元（</t>
    </r>
    <r>
      <rPr>
        <sz val="13"/>
        <rFont val="Times New Roman"/>
        <family val="1"/>
      </rPr>
      <t>2006</t>
    </r>
    <r>
      <rPr>
        <sz val="13"/>
        <rFont val="細明體"/>
        <family val="3"/>
      </rPr>
      <t>年</t>
    </r>
    <r>
      <rPr>
        <sz val="13"/>
        <rFont val="Times New Roman"/>
        <family val="1"/>
      </rPr>
      <t>10</t>
    </r>
    <r>
      <rPr>
        <sz val="13"/>
        <rFont val="細明體"/>
        <family val="3"/>
      </rPr>
      <t>月底的數字為</t>
    </r>
    <r>
      <rPr>
        <sz val="13"/>
        <rFont val="Times New Roman"/>
        <family val="1"/>
      </rPr>
      <t>41.25</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</si>
  <si>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</si>
  <si>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</si>
  <si>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日，此等貸款的數字為</t>
    </r>
    <r>
      <rPr>
        <sz val="13"/>
        <rFont val="Times New Roman"/>
        <family val="1"/>
      </rPr>
      <t>9,900</t>
    </r>
    <r>
      <rPr>
        <sz val="13"/>
        <rFont val="細明體"/>
        <family val="3"/>
      </rPr>
      <t>萬港元（</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日的數字為零）。</t>
    </r>
  </si>
  <si>
    <r>
      <t>11</t>
    </r>
    <r>
      <rPr>
        <sz val="13"/>
        <rFont val="細明體"/>
        <family val="3"/>
      </rPr>
      <t>月份外匯基金票據及債券的面值，由</t>
    </r>
    <r>
      <rPr>
        <sz val="13"/>
        <rFont val="Times New Roman"/>
        <family val="1"/>
      </rPr>
      <t>1,331.3</t>
    </r>
    <r>
      <rPr>
        <sz val="13"/>
        <rFont val="細明體"/>
        <family val="3"/>
      </rPr>
      <t>億港元減至</t>
    </r>
    <r>
      <rPr>
        <sz val="13"/>
        <rFont val="Times New Roman"/>
        <family val="1"/>
      </rPr>
      <t>1,310.9</t>
    </r>
    <r>
      <rPr>
        <sz val="13"/>
        <rFont val="細明體"/>
        <family val="3"/>
      </rPr>
      <t>億港元。（若撇除</t>
    </r>
    <r>
      <rPr>
        <sz val="13"/>
        <rFont val="Times New Roman"/>
        <family val="1"/>
      </rPr>
      <t>10</t>
    </r>
    <r>
      <rPr>
        <sz val="13"/>
        <rFont val="細明體"/>
        <family val="3"/>
      </rPr>
      <t>月底獲認購而未交收的外匯基金票據及債券，外匯基金票據及債券的面值則增加</t>
    </r>
    <r>
      <rPr>
        <sz val="13"/>
        <rFont val="Times New Roman"/>
        <family val="1"/>
      </rPr>
      <t>4.5</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</si>
  <si>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日，此等應收帳項的數字為零（</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t>
    </r>
    <r>
      <rPr>
        <sz val="13"/>
        <rFont val="Times New Roman"/>
        <family val="1"/>
      </rPr>
      <t>24.78</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</si>
  <si>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800</t>
    </r>
    <r>
      <rPr>
        <sz val="13"/>
        <rFont val="細明體"/>
        <family val="3"/>
      </rPr>
      <t>萬港元（</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日：應收帳項為</t>
    </r>
    <r>
      <rPr>
        <sz val="13"/>
        <rFont val="Times New Roman"/>
        <family val="1"/>
      </rPr>
      <t>500</t>
    </r>
    <r>
      <rPr>
        <sz val="13"/>
        <rFont val="細明體"/>
        <family val="3"/>
      </rPr>
      <t>萬港元）及</t>
    </r>
    <r>
      <rPr>
        <sz val="13"/>
        <rFont val="Times New Roman"/>
        <family val="1"/>
      </rPr>
      <t>1.75</t>
    </r>
    <r>
      <rPr>
        <sz val="13"/>
        <rFont val="細明體"/>
        <family val="3"/>
      </rPr>
      <t>億港元（</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1.51</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</si>
</sst>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84</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1051224</v>
      </c>
      <c r="F10" s="51"/>
      <c r="G10" s="54">
        <v>1040664</v>
      </c>
      <c r="H10" s="45"/>
    </row>
    <row r="11" spans="1:8" s="49" customFormat="1" ht="19.5" customHeight="1">
      <c r="A11" s="45" t="s">
        <v>6</v>
      </c>
      <c r="C11" s="46">
        <v>2</v>
      </c>
      <c r="D11" s="46"/>
      <c r="E11" s="54">
        <v>136049</v>
      </c>
      <c r="F11" s="51"/>
      <c r="G11" s="54">
        <v>122065</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1187273</v>
      </c>
      <c r="F13" s="51"/>
      <c r="G13" s="56">
        <f>SUM(G10:G12)</f>
        <v>1162729</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151377</v>
      </c>
      <c r="F17" s="51"/>
      <c r="G17" s="54">
        <v>152209</v>
      </c>
      <c r="H17" s="45"/>
    </row>
    <row r="18" spans="1:8" s="49" customFormat="1" ht="19.5" customHeight="1">
      <c r="A18" s="45" t="s">
        <v>49</v>
      </c>
      <c r="C18" s="46" t="s">
        <v>79</v>
      </c>
      <c r="D18" s="46"/>
      <c r="E18" s="54">
        <v>6801</v>
      </c>
      <c r="F18" s="51"/>
      <c r="G18" s="54">
        <v>6795</v>
      </c>
      <c r="H18" s="45"/>
    </row>
    <row r="19" spans="1:8" s="49" customFormat="1" ht="19.5" customHeight="1">
      <c r="A19" s="45" t="s">
        <v>8</v>
      </c>
      <c r="C19" s="46">
        <v>3</v>
      </c>
      <c r="D19" s="46"/>
      <c r="E19" s="54">
        <v>1377</v>
      </c>
      <c r="F19" s="51"/>
      <c r="G19" s="54">
        <v>1352</v>
      </c>
      <c r="H19" s="45"/>
    </row>
    <row r="20" spans="1:8" s="49" customFormat="1" ht="19.5" customHeight="1">
      <c r="A20" s="45" t="s">
        <v>9</v>
      </c>
      <c r="C20" s="46" t="s">
        <v>50</v>
      </c>
      <c r="D20" s="46"/>
      <c r="E20" s="54">
        <v>127078</v>
      </c>
      <c r="F20" s="51"/>
      <c r="G20" s="54">
        <v>129130</v>
      </c>
      <c r="H20" s="45"/>
    </row>
    <row r="21" spans="1:8" s="49" customFormat="1" ht="19.5" customHeight="1">
      <c r="A21" s="45" t="s">
        <v>51</v>
      </c>
      <c r="C21" s="46"/>
      <c r="D21" s="46"/>
      <c r="E21" s="54">
        <v>25609</v>
      </c>
      <c r="F21" s="51"/>
      <c r="G21" s="54">
        <v>41675</v>
      </c>
      <c r="H21" s="45"/>
    </row>
    <row r="22" spans="1:8" s="49" customFormat="1" ht="19.5" customHeight="1">
      <c r="A22" s="45" t="s">
        <v>52</v>
      </c>
      <c r="C22" s="46"/>
      <c r="D22" s="46"/>
      <c r="E22" s="54">
        <v>319930</v>
      </c>
      <c r="F22" s="51"/>
      <c r="G22" s="54">
        <v>291777</v>
      </c>
      <c r="H22" s="45"/>
    </row>
    <row r="23" spans="1:8" s="49" customFormat="1" ht="19.5" customHeight="1">
      <c r="A23" s="114" t="s">
        <v>81</v>
      </c>
      <c r="C23" s="46"/>
      <c r="D23" s="46"/>
      <c r="E23" s="54">
        <v>56</v>
      </c>
      <c r="F23" s="51"/>
      <c r="G23" s="54">
        <v>63</v>
      </c>
      <c r="H23" s="45"/>
    </row>
    <row r="24" spans="1:8" s="49" customFormat="1" ht="19.5" customHeight="1">
      <c r="A24" s="45" t="s">
        <v>10</v>
      </c>
      <c r="C24" s="46">
        <v>4</v>
      </c>
      <c r="D24" s="46"/>
      <c r="E24" s="54">
        <v>50975</v>
      </c>
      <c r="F24" s="51"/>
      <c r="G24" s="54">
        <v>46743</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683203</v>
      </c>
      <c r="F26" s="54"/>
      <c r="G26" s="101">
        <f>SUM(G17:G25)</f>
        <v>669744</v>
      </c>
      <c r="H26" s="45"/>
    </row>
    <row r="27" spans="1:8" s="53" customFormat="1" ht="9.75" customHeight="1">
      <c r="A27" s="105"/>
      <c r="C27" s="46"/>
      <c r="D27" s="46"/>
      <c r="E27" s="54"/>
      <c r="F27" s="54"/>
      <c r="G27" s="54"/>
      <c r="H27" s="45"/>
    </row>
    <row r="28" spans="1:8" s="49" customFormat="1" ht="19.5" customHeight="1">
      <c r="A28" s="57" t="s">
        <v>12</v>
      </c>
      <c r="C28" s="46"/>
      <c r="D28" s="46"/>
      <c r="E28" s="58">
        <v>504070</v>
      </c>
      <c r="F28" s="51"/>
      <c r="G28" s="58">
        <v>492985</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1187273</v>
      </c>
      <c r="F30" s="51"/>
      <c r="G30" s="59">
        <f>SUM(G26:G28)</f>
        <v>1162729</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93</v>
      </c>
      <c r="C35" s="119"/>
      <c r="D35" s="119"/>
      <c r="E35" s="119"/>
      <c r="F35" s="119"/>
      <c r="G35" s="119"/>
      <c r="H35" s="5"/>
    </row>
    <row r="36" spans="1:8" ht="19.5" customHeight="1">
      <c r="A36" s="5"/>
      <c r="G36" s="6"/>
      <c r="H36" s="5"/>
    </row>
    <row r="37" spans="1:7" ht="36.75" customHeight="1">
      <c r="A37" s="2" t="s">
        <v>15</v>
      </c>
      <c r="B37" s="116" t="s">
        <v>94</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95</v>
      </c>
      <c r="C45" s="118"/>
      <c r="D45" s="118"/>
      <c r="E45" s="118"/>
      <c r="F45" s="118"/>
      <c r="G45" s="118"/>
    </row>
    <row r="46" ht="19.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C3" sqref="C3"/>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97</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151795</v>
      </c>
      <c r="H12" s="50"/>
      <c r="I12" s="54">
        <v>152595</v>
      </c>
      <c r="J12" s="46"/>
      <c r="K12" s="76" t="e">
        <f>+#REF!-#REF!</f>
        <v>#REF!</v>
      </c>
      <c r="L12" s="64"/>
    </row>
    <row r="13" spans="1:12" s="49" customFormat="1" ht="22.5" customHeight="1">
      <c r="A13" s="60"/>
      <c r="B13" s="45" t="s">
        <v>49</v>
      </c>
      <c r="E13" s="46"/>
      <c r="F13" s="46"/>
      <c r="G13" s="54">
        <v>6820</v>
      </c>
      <c r="H13" s="50"/>
      <c r="I13" s="54">
        <v>6812</v>
      </c>
      <c r="J13" s="46"/>
      <c r="K13" s="76" t="e">
        <f>+#REF!-#REF!</f>
        <v>#REF!</v>
      </c>
      <c r="L13" s="64"/>
    </row>
    <row r="14" spans="1:12" s="49" customFormat="1" ht="22.5" customHeight="1">
      <c r="A14" s="60"/>
      <c r="B14" s="45" t="s">
        <v>8</v>
      </c>
      <c r="E14" s="46"/>
      <c r="F14" s="46"/>
      <c r="G14" s="54">
        <v>1377</v>
      </c>
      <c r="H14" s="50"/>
      <c r="I14" s="54">
        <v>1352</v>
      </c>
      <c r="J14" s="46"/>
      <c r="K14" s="76" t="e">
        <f>+#REF!-#REF!</f>
        <v>#REF!</v>
      </c>
      <c r="L14" s="64"/>
    </row>
    <row r="15" spans="1:12" s="49" customFormat="1" ht="22.5" customHeight="1">
      <c r="A15" s="60"/>
      <c r="B15" s="114" t="s">
        <v>89</v>
      </c>
      <c r="E15" s="46" t="s">
        <v>62</v>
      </c>
      <c r="F15" s="46"/>
      <c r="G15" s="54">
        <v>131295</v>
      </c>
      <c r="H15" s="50"/>
      <c r="I15" s="54">
        <v>133255</v>
      </c>
      <c r="J15" s="46"/>
      <c r="K15" s="76"/>
      <c r="L15" s="64"/>
    </row>
    <row r="16" spans="1:12" s="49" customFormat="1" ht="22.5" customHeight="1">
      <c r="A16" s="60"/>
      <c r="B16" s="45" t="s">
        <v>22</v>
      </c>
      <c r="E16" s="46"/>
      <c r="F16" s="46"/>
      <c r="G16" s="54">
        <v>737</v>
      </c>
      <c r="H16" s="50"/>
      <c r="I16" s="54">
        <v>702</v>
      </c>
      <c r="J16" s="46"/>
      <c r="K16" s="76" t="e">
        <f>+#REF!-#REF!</f>
        <v>#REF!</v>
      </c>
      <c r="L16" s="64"/>
    </row>
    <row r="17" spans="1:12" s="49" customFormat="1" ht="22.5" customHeight="1">
      <c r="A17" s="60"/>
      <c r="B17" s="45" t="s">
        <v>23</v>
      </c>
      <c r="E17" s="46" t="s">
        <v>86</v>
      </c>
      <c r="F17" s="46"/>
      <c r="G17" s="54">
        <v>-282</v>
      </c>
      <c r="H17" s="50"/>
      <c r="I17" s="54">
        <v>-2634</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291742</v>
      </c>
      <c r="H19" s="79"/>
      <c r="I19" s="78">
        <f>SUM(I12:I18)</f>
        <v>292082</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326299</v>
      </c>
      <c r="H22" s="50"/>
      <c r="I22" s="54">
        <v>328558</v>
      </c>
      <c r="J22" s="46"/>
      <c r="K22" s="76" t="e">
        <f>+#REF!-#REF!</f>
        <v>#REF!</v>
      </c>
      <c r="L22" s="64"/>
      <c r="M22" s="82"/>
    </row>
    <row r="23" spans="1:12" s="49" customFormat="1" ht="22.5" customHeight="1">
      <c r="A23" s="60"/>
      <c r="B23" s="45" t="s">
        <v>64</v>
      </c>
      <c r="E23" s="46"/>
      <c r="F23" s="46"/>
      <c r="G23" s="54">
        <v>1709</v>
      </c>
      <c r="H23" s="50"/>
      <c r="I23" s="54">
        <v>2147</v>
      </c>
      <c r="J23" s="46"/>
      <c r="K23" s="76" t="e">
        <f>+#REF!-#REF!</f>
        <v>#REF!</v>
      </c>
      <c r="L23" s="64"/>
    </row>
    <row r="24" spans="1:13" s="49" customFormat="1" ht="22.5" customHeight="1">
      <c r="A24" s="60"/>
      <c r="B24" s="45" t="s">
        <v>26</v>
      </c>
      <c r="E24" s="46">
        <v>6</v>
      </c>
      <c r="F24" s="46"/>
      <c r="G24" s="54">
        <v>-845</v>
      </c>
      <c r="H24" s="50"/>
      <c r="I24" s="54">
        <v>-4730</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327163</v>
      </c>
      <c r="H26" s="83"/>
      <c r="I26" s="78">
        <f>SUM(I22:I25)</f>
        <v>325975</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1.1214120695683172</v>
      </c>
      <c r="H28" s="85"/>
      <c r="I28" s="84">
        <f>+I26/I19</f>
        <v>1.1160393314206285</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292082</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-800</v>
      </c>
      <c r="J36" s="94"/>
      <c r="K36" s="96"/>
    </row>
    <row r="37" spans="3:11" s="49" customFormat="1" ht="18" customHeight="1">
      <c r="C37" s="49" t="s">
        <v>67</v>
      </c>
      <c r="E37" s="99"/>
      <c r="F37" s="99"/>
      <c r="G37" s="54"/>
      <c r="H37" s="95"/>
      <c r="I37" s="51">
        <v>8</v>
      </c>
      <c r="J37" s="94"/>
      <c r="K37" s="96"/>
    </row>
    <row r="38" spans="3:11" s="49" customFormat="1" ht="18" customHeight="1">
      <c r="C38" s="49" t="s">
        <v>32</v>
      </c>
      <c r="E38" s="99"/>
      <c r="F38" s="99"/>
      <c r="G38" s="54"/>
      <c r="H38" s="95"/>
      <c r="I38" s="51">
        <v>-2230</v>
      </c>
      <c r="J38" s="94"/>
      <c r="K38" s="96"/>
    </row>
    <row r="39" spans="3:11" s="49" customFormat="1" ht="18" customHeight="1">
      <c r="C39" s="112" t="s">
        <v>90</v>
      </c>
      <c r="E39" s="99"/>
      <c r="F39" s="99"/>
      <c r="G39" s="54"/>
      <c r="H39" s="95"/>
      <c r="I39" s="51">
        <v>2478</v>
      </c>
      <c r="J39" s="94"/>
      <c r="K39" s="96"/>
    </row>
    <row r="40" spans="3:11" s="49" customFormat="1" ht="18" customHeight="1">
      <c r="C40" s="49" t="s">
        <v>33</v>
      </c>
      <c r="E40" s="94"/>
      <c r="F40" s="94"/>
      <c r="G40" s="54"/>
      <c r="H40" s="95"/>
      <c r="I40" s="51">
        <v>206</v>
      </c>
      <c r="J40" s="94"/>
      <c r="K40" s="96"/>
    </row>
    <row r="41" spans="3:11" s="49" customFormat="1" ht="18" customHeight="1">
      <c r="C41" s="49" t="s">
        <v>68</v>
      </c>
      <c r="E41" s="94"/>
      <c r="F41" s="94"/>
      <c r="G41" s="54"/>
      <c r="H41" s="95"/>
      <c r="I41" s="51">
        <v>-171</v>
      </c>
      <c r="J41" s="94"/>
      <c r="K41" s="96"/>
    </row>
    <row r="42" spans="3:11" s="49" customFormat="1" ht="18" customHeight="1">
      <c r="C42" s="49" t="s">
        <v>43</v>
      </c>
      <c r="E42" s="94"/>
      <c r="F42" s="94"/>
      <c r="G42" s="54"/>
      <c r="H42" s="95"/>
      <c r="I42" s="51">
        <v>207</v>
      </c>
      <c r="J42" s="94"/>
      <c r="K42" s="96"/>
    </row>
    <row r="43" spans="3:11" s="49" customFormat="1" ht="18" customHeight="1">
      <c r="C43" s="49" t="s">
        <v>34</v>
      </c>
      <c r="E43" s="94"/>
      <c r="F43" s="94"/>
      <c r="G43" s="54"/>
      <c r="H43" s="95"/>
      <c r="I43" s="51">
        <v>63</v>
      </c>
      <c r="J43" s="94"/>
      <c r="K43" s="96"/>
    </row>
    <row r="44" spans="3:11" s="49" customFormat="1" ht="18" customHeight="1">
      <c r="C44" s="49" t="s">
        <v>69</v>
      </c>
      <c r="E44" s="94"/>
      <c r="F44" s="94"/>
      <c r="G44" s="54"/>
      <c r="H44" s="95"/>
      <c r="I44" s="51">
        <v>-3</v>
      </c>
      <c r="J44" s="94"/>
      <c r="K44" s="96"/>
    </row>
    <row r="45" spans="2:11" s="49" customFormat="1" ht="18" customHeight="1">
      <c r="B45" s="115" t="s">
        <v>83</v>
      </c>
      <c r="C45" s="49" t="s">
        <v>70</v>
      </c>
      <c r="E45" s="94"/>
      <c r="F45" s="94"/>
      <c r="G45" s="54"/>
      <c r="H45" s="95"/>
      <c r="I45" s="51">
        <v>-24</v>
      </c>
      <c r="J45" s="94"/>
      <c r="K45" s="96"/>
    </row>
    <row r="46" spans="3:11" s="49" customFormat="1" ht="18" customHeight="1">
      <c r="C46" s="49" t="s">
        <v>44</v>
      </c>
      <c r="E46" s="94"/>
      <c r="F46" s="94"/>
      <c r="G46" s="54"/>
      <c r="H46" s="95"/>
      <c r="I46" s="55">
        <v>-74</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291742</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325975</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-800</v>
      </c>
      <c r="J55" s="94"/>
      <c r="K55" s="100"/>
    </row>
    <row r="56" spans="3:11" s="49" customFormat="1" ht="18" customHeight="1">
      <c r="C56" s="49" t="s">
        <v>71</v>
      </c>
      <c r="E56" s="99"/>
      <c r="F56" s="99"/>
      <c r="H56" s="95"/>
      <c r="I56" s="51">
        <v>8</v>
      </c>
      <c r="J56" s="94"/>
      <c r="K56" s="96"/>
    </row>
    <row r="57" spans="3:11" s="49" customFormat="1" ht="18" customHeight="1">
      <c r="C57" s="49" t="s">
        <v>72</v>
      </c>
      <c r="E57" s="99"/>
      <c r="F57" s="99"/>
      <c r="H57" s="95"/>
      <c r="I57" s="54">
        <v>1261</v>
      </c>
      <c r="J57" s="94"/>
      <c r="K57" s="96"/>
    </row>
    <row r="58" spans="3:11" s="49" customFormat="1" ht="18" customHeight="1">
      <c r="C58" s="112" t="s">
        <v>42</v>
      </c>
      <c r="E58" s="99"/>
      <c r="F58" s="99"/>
      <c r="H58" s="95"/>
      <c r="I58" s="55">
        <v>719</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327163</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98</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 customHeight="1">
      <c r="C75" s="1" t="s">
        <v>40</v>
      </c>
      <c r="D75" s="121" t="s">
        <v>99</v>
      </c>
      <c r="E75" s="121"/>
      <c r="F75" s="121"/>
      <c r="G75" s="121"/>
      <c r="H75" s="121"/>
      <c r="I75" s="121"/>
    </row>
    <row r="76" spans="4:9" ht="18" customHeight="1">
      <c r="D76" s="121"/>
      <c r="E76" s="121"/>
      <c r="F76" s="121"/>
      <c r="G76" s="121"/>
      <c r="H76" s="121"/>
      <c r="I76" s="121"/>
    </row>
    <row r="77" spans="4:9" ht="18" customHeight="1">
      <c r="D77" s="7"/>
      <c r="E77" s="7"/>
      <c r="F77" s="7"/>
      <c r="G77" s="7"/>
      <c r="H77" s="7"/>
      <c r="I77" s="7"/>
    </row>
    <row r="78" spans="2:9" ht="54.75" customHeight="1">
      <c r="B78" s="3" t="s">
        <v>57</v>
      </c>
      <c r="C78" s="120" t="s">
        <v>100</v>
      </c>
      <c r="D78" s="121"/>
      <c r="E78" s="121"/>
      <c r="F78" s="121"/>
      <c r="G78" s="121"/>
      <c r="H78" s="121"/>
      <c r="I78" s="121"/>
    </row>
    <row r="79" spans="4:9" ht="18" customHeight="1">
      <c r="D79" s="7"/>
      <c r="E79" s="7"/>
      <c r="F79" s="7"/>
      <c r="G79" s="7"/>
      <c r="H79" s="7"/>
      <c r="I79" s="7"/>
    </row>
    <row r="81" spans="2:9" ht="18.75" customHeight="1">
      <c r="B81" s="2" t="s">
        <v>80</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87</v>
      </c>
      <c r="C84" s="120" t="s">
        <v>101</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88</v>
      </c>
      <c r="C87" s="1" t="s">
        <v>41</v>
      </c>
    </row>
    <row r="88" ht="18" customHeight="1">
      <c r="K88" s="41"/>
    </row>
  </sheetData>
  <mergeCells count="9">
    <mergeCell ref="C84:I84"/>
    <mergeCell ref="C81:I81"/>
    <mergeCell ref="D66:I66"/>
    <mergeCell ref="D68:I68"/>
    <mergeCell ref="D73:I73"/>
    <mergeCell ref="D75:I75"/>
    <mergeCell ref="D69:I69"/>
    <mergeCell ref="D76:I76"/>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Carmen Wong</cp:lastModifiedBy>
  <cp:lastPrinted>2006-12-19T07:08:10Z</cp:lastPrinted>
  <dcterms:created xsi:type="dcterms:W3CDTF">1998-11-30T04:16:06Z</dcterms:created>
  <dcterms:modified xsi:type="dcterms:W3CDTF">2006-12-22T06:56:27Z</dcterms:modified>
  <cp:category/>
  <cp:version/>
  <cp:contentType/>
  <cp:contentStatus/>
</cp:coreProperties>
</file>