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I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<sst xmlns="http://schemas.openxmlformats.org/spreadsheetml/2006/main" count="15" uniqueCount="13">
  <si>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2000</t>
  </si>
  <si>
    <t>2001</t>
  </si>
  <si>
    <t xml:space="preserve"> </t>
  </si>
  <si>
    <t>*</t>
  </si>
  <si>
    <t>投資收入</t>
  </si>
  <si>
    <t>包括股息</t>
  </si>
  <si>
    <t>來自債券及其他投資的回報總額</t>
  </si>
  <si>
    <t>（以十億港元計）</t>
  </si>
  <si>
    <r>
      <t>香港股票收益／（虧損）</t>
    </r>
    <r>
      <rPr>
        <sz val="12"/>
        <rFont val="Times New Roman"/>
        <family val="1"/>
      </rPr>
      <t>*</t>
    </r>
  </si>
  <si>
    <r>
      <t>其他股票收益／（虧損）</t>
    </r>
    <r>
      <rPr>
        <sz val="12"/>
        <rFont val="Times New Roman"/>
        <family val="1"/>
      </rPr>
      <t>*</t>
    </r>
  </si>
  <si>
    <t>外匯收益／（虧損）</t>
  </si>
  <si>
    <t>外匯基金表現</t>
  </si>
  <si>
    <r>
      <t>附件</t>
    </r>
    <r>
      <rPr>
        <sz val="12"/>
        <rFont val="Times New Roman"/>
        <family val="1"/>
      </rPr>
      <t xml:space="preserve"> 1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</si>
</sst>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sz val="14"/>
      <name val="Times New Roman"/>
      <family val="1"/>
    </font>
    <font>
      <sz val="14"/>
      <name val="細明體"/>
      <family val="3"/>
    </font>
    <font>
      <b/>
      <u val="single"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7" fillId="0" borderId="1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85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5" sqref="B5"/>
    </sheetView>
  </sheetViews>
  <sheetFormatPr defaultColWidth="9.33203125" defaultRowHeight="18" customHeight="1"/>
  <cols>
    <col min="1" max="1" width="3.83203125" style="2" customWidth="1"/>
    <col min="2" max="2" width="45.83203125" style="2" customWidth="1"/>
    <col min="3" max="3" width="11.5" style="3" bestFit="1" customWidth="1"/>
    <col min="4" max="4" width="7.66015625" style="2" customWidth="1"/>
    <col min="5" max="5" width="10.16015625" style="3" customWidth="1"/>
    <col min="6" max="16384" width="9.33203125" style="2" customWidth="1"/>
  </cols>
  <sheetData>
    <row r="1" spans="1:6" ht="18" customHeight="1">
      <c r="A1" s="1" t="s">
        <v>2</v>
      </c>
      <c r="F1" s="9" t="s">
        <v>12</v>
      </c>
    </row>
    <row r="2" spans="1:6" ht="24.75" customHeight="1">
      <c r="A2" s="1"/>
      <c r="F2" s="9"/>
    </row>
    <row r="3" spans="1:7" s="10" customFormat="1" ht="18" customHeight="1">
      <c r="A3" s="14" t="s">
        <v>11</v>
      </c>
      <c r="B3" s="14"/>
      <c r="C3" s="14"/>
      <c r="D3" s="14"/>
      <c r="E3" s="14"/>
      <c r="F3" s="14"/>
      <c r="G3" s="13"/>
    </row>
    <row r="4" ht="36.75" customHeight="1">
      <c r="A4" s="7"/>
    </row>
    <row r="5" spans="1:5" ht="18" customHeight="1">
      <c r="A5" s="7" t="s">
        <v>7</v>
      </c>
      <c r="C5" s="2"/>
      <c r="E5" s="2"/>
    </row>
    <row r="6" ht="27" customHeight="1">
      <c r="A6" s="1"/>
    </row>
    <row r="7" spans="3:5" ht="18" customHeight="1">
      <c r="C7" s="11" t="s">
        <v>1</v>
      </c>
      <c r="D7" s="12"/>
      <c r="E7" s="11" t="s">
        <v>0</v>
      </c>
    </row>
    <row r="8" spans="3:5" ht="18" customHeight="1">
      <c r="C8" s="4" t="s">
        <v>2</v>
      </c>
      <c r="E8" s="4" t="s">
        <v>2</v>
      </c>
    </row>
    <row r="9" ht="18" customHeight="1">
      <c r="A9" s="1"/>
    </row>
    <row r="10" spans="1:5" ht="18" customHeight="1">
      <c r="A10" s="8" t="s">
        <v>8</v>
      </c>
      <c r="C10" s="3">
        <f>-30.3+3.2</f>
        <v>-27.1</v>
      </c>
      <c r="E10" s="3">
        <f>-7.3</f>
        <v>-7.3</v>
      </c>
    </row>
    <row r="11" spans="1:5" ht="18" customHeight="1">
      <c r="A11" s="8" t="s">
        <v>9</v>
      </c>
      <c r="C11" s="3">
        <f>-3.8+0.6</f>
        <v>-3.1999999999999997</v>
      </c>
      <c r="E11" s="3">
        <v>0.5</v>
      </c>
    </row>
    <row r="12" spans="1:5" ht="18" customHeight="1">
      <c r="A12" s="8" t="s">
        <v>10</v>
      </c>
      <c r="C12" s="3">
        <v>-13.1</v>
      </c>
      <c r="E12" s="3">
        <v>-11.2</v>
      </c>
    </row>
    <row r="13" spans="1:5" ht="18" customHeight="1">
      <c r="A13" s="8" t="s">
        <v>6</v>
      </c>
      <c r="C13" s="5">
        <f>50.3-3.2-0.5+3.8</f>
        <v>50.39999999999999</v>
      </c>
      <c r="E13" s="5">
        <f>63.6-0.5</f>
        <v>63.1</v>
      </c>
    </row>
    <row r="14" spans="3:5" ht="18" customHeight="1">
      <c r="C14" s="6"/>
      <c r="E14" s="6"/>
    </row>
    <row r="15" spans="1:5" ht="18" customHeight="1">
      <c r="A15" s="8" t="s">
        <v>4</v>
      </c>
      <c r="C15" s="3">
        <f>SUM(C10:C13)</f>
        <v>6.999999999999993</v>
      </c>
      <c r="E15" s="3">
        <f>SUM(E10:E13)</f>
        <v>45.1</v>
      </c>
    </row>
    <row r="16" ht="18" customHeight="1">
      <c r="A16" s="8"/>
    </row>
    <row r="18" spans="1:2" ht="18" customHeight="1">
      <c r="A18" s="2" t="s">
        <v>3</v>
      </c>
      <c r="B18" s="8" t="s">
        <v>5</v>
      </c>
    </row>
  </sheetData>
  <mergeCells count="1">
    <mergeCell ref="A3:F3"/>
  </mergeCells>
  <printOptions/>
  <pageMargins left="1.1811023622047245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2002-01-17T06:15:45Z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