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<sst xmlns="http://schemas.openxmlformats.org/spreadsheetml/2006/main" count="125" uniqueCount="104">
  <si>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</si>
  <si>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</si>
  <si>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</si>
  <si>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</si>
  <si>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</si>
  <si>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</si>
  <si>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</si>
  <si>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</si>
  <si>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</si>
  <si>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</si>
  <si>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</si>
  <si>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</si>
  <si>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</si>
  <si>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</si>
  <si>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</si>
  <si>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</si>
  <si>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</si>
  <si>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</si>
  <si>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</si>
  <si>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</si>
  <si>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</si>
  <si>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</si>
  <si>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</si>
  <si>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</si>
  <si>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</si>
  <si>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</si>
  <si>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</si>
  <si>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</si>
  <si>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</si>
  <si>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</si>
  <si>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</si>
  <si>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</si>
  <si>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</si>
  <si>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</si>
  <si>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</si>
  <si>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</si>
  <si>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</si>
  <si>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</si>
  <si>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</si>
  <si>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</si>
  <si>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</si>
  <si>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</si>
  <si>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</si>
  <si>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</si>
  <si>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</si>
  <si>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</si>
  <si>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</si>
  <si>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</si>
  <si>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</si>
  <si>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</si>
  <si>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</si>
  <si>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</si>
  <si>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</si>
  <si>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</si>
  <si>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</si>
  <si>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</si>
  <si>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</si>
  <si>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</si>
  <si>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</si>
  <si>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</si>
  <si>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</si>
  <si>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</si>
  <si>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</si>
  <si>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</si>
  <si>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</si>
  <si>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</si>
  <si>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</si>
  <si>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</si>
  <si>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外匯基金票據及債券利息支出</t>
  </si>
  <si>
    <t>1999年4月1日起，未償還外匯基金票據及債券的數量可隨這些票據及債券所付的利息數額相應地增加。</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</si>
  <si>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</si>
  <si>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</si>
  <si>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</si>
  <si>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</si>
  <si>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</si>
  <si>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</si>
  <si>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</si>
  <si>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</si>
  <si>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</si>
  <si>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投資重估收益／（虧損）</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</si>
  <si>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</si>
  <si>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</si>
  <si>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</si>
  <si>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</si>
  <si>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7.</t>
  </si>
  <si>
    <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</si>
  <si>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</si>
  <si>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 xml:space="preserve">                   -</t>
  </si>
  <si>
    <t>3, 5, 7</t>
  </si>
  <si>
    <t>獲認購而未交收的外匯基金票據及債券（增加）／減少</t>
  </si>
  <si>
    <t>5.</t>
  </si>
  <si>
    <t>6.</t>
  </si>
  <si>
    <t>8.</t>
  </si>
  <si>
    <r>
      <t>於</t>
    </r>
    <r>
      <rPr>
        <b/>
        <sz val="14"/>
        <rFont val="Times New Roman"/>
        <family val="1"/>
      </rPr>
      <t>2008</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</si>
  <si>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</si>
  <si>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7</t>
    </r>
    <r>
      <rPr>
        <sz val="13"/>
        <rFont val="細明體"/>
        <family val="3"/>
      </rPr>
      <t>月底，這些美元資產達</t>
    </r>
    <r>
      <rPr>
        <sz val="13"/>
        <rFont val="Times New Roman"/>
        <family val="1"/>
      </rPr>
      <t>3,585</t>
    </r>
    <r>
      <rPr>
        <sz val="13"/>
        <rFont val="細明體"/>
        <family val="3"/>
      </rPr>
      <t>億港元；</t>
    </r>
    <r>
      <rPr>
        <sz val="13"/>
        <rFont val="Times New Roman"/>
        <family val="1"/>
      </rPr>
      <t>2008</t>
    </r>
    <r>
      <rPr>
        <sz val="13"/>
        <rFont val="細明體"/>
        <family val="3"/>
      </rPr>
      <t>年</t>
    </r>
    <r>
      <rPr>
        <sz val="13"/>
        <rFont val="Times New Roman"/>
        <family val="1"/>
      </rPr>
      <t>6</t>
    </r>
    <r>
      <rPr>
        <sz val="13"/>
        <rFont val="細明體"/>
        <family val="3"/>
      </rPr>
      <t>月底的數字則為</t>
    </r>
    <r>
      <rPr>
        <sz val="13"/>
        <rFont val="Times New Roman"/>
        <family val="1"/>
      </rPr>
      <t>3,592.39</t>
    </r>
    <r>
      <rPr>
        <sz val="13"/>
        <rFont val="細明體"/>
        <family val="3"/>
      </rPr>
      <t>億港元。</t>
    </r>
  </si>
  <si>
    <r>
      <t>於</t>
    </r>
    <r>
      <rPr>
        <b/>
        <sz val="14"/>
        <rFont val="Times New Roman"/>
        <family val="1"/>
      </rPr>
      <t>2008</t>
    </r>
    <r>
      <rPr>
        <b/>
        <sz val="14"/>
        <rFont val="細明體"/>
        <family val="3"/>
      </rPr>
      <t>年</t>
    </r>
    <r>
      <rPr>
        <b/>
        <sz val="14"/>
        <rFont val="Times New Roman"/>
        <family val="1"/>
      </rPr>
      <t>7</t>
    </r>
    <r>
      <rPr>
        <b/>
        <sz val="14"/>
        <rFont val="細明體"/>
        <family val="3"/>
      </rPr>
      <t>月</t>
    </r>
    <r>
      <rPr>
        <b/>
        <sz val="14"/>
        <rFont val="Times New Roman"/>
        <family val="1"/>
      </rPr>
      <t>31</t>
    </r>
    <r>
      <rPr>
        <b/>
        <sz val="14"/>
        <rFont val="細明體"/>
        <family val="3"/>
      </rPr>
      <t>日</t>
    </r>
  </si>
  <si>
    <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t>
    </r>
  </si>
  <si>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日，此等貸款的數字為零（</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6.87</t>
    </r>
    <r>
      <rPr>
        <sz val="13"/>
        <rFont val="細明體"/>
        <family val="3"/>
      </rPr>
      <t>億港元）。</t>
    </r>
  </si>
  <si>
    <r>
      <t>2008</t>
    </r>
    <r>
      <rPr>
        <sz val="13"/>
        <rFont val="細明體"/>
        <family val="3"/>
      </rPr>
      <t>年</t>
    </r>
    <r>
      <rPr>
        <sz val="13"/>
        <rFont val="Times New Roman"/>
        <family val="1"/>
      </rPr>
      <t>7</t>
    </r>
    <r>
      <rPr>
        <sz val="13"/>
        <rFont val="細明體"/>
        <family val="3"/>
      </rPr>
      <t>月份外匯基金票據及債券的面值，由</t>
    </r>
    <r>
      <rPr>
        <sz val="13"/>
        <rFont val="Times New Roman"/>
        <family val="1"/>
      </rPr>
      <t>1,487.5</t>
    </r>
    <r>
      <rPr>
        <sz val="13"/>
        <rFont val="細明體"/>
        <family val="3"/>
      </rPr>
      <t>億港元減至</t>
    </r>
    <r>
      <rPr>
        <sz val="13"/>
        <rFont val="Times New Roman"/>
        <family val="1"/>
      </rPr>
      <t>1,444.7</t>
    </r>
    <r>
      <rPr>
        <sz val="13"/>
        <rFont val="細明體"/>
        <family val="3"/>
      </rPr>
      <t>億港元（若撇除</t>
    </r>
    <r>
      <rPr>
        <sz val="13"/>
        <rFont val="Times New Roman"/>
        <family val="1"/>
      </rPr>
      <t>6</t>
    </r>
    <r>
      <rPr>
        <sz val="13"/>
        <rFont val="細明體"/>
        <family val="3"/>
      </rPr>
      <t>月底獲認購而未交收的外匯基金票據及債券，外匯基金票據及債券的面值則增加</t>
    </r>
    <r>
      <rPr>
        <sz val="13"/>
        <rFont val="Times New Roman"/>
        <family val="1"/>
      </rPr>
      <t>1.6</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</si>
  <si>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日，此等應收帳項的數字為零（</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日的數字為</t>
    </r>
    <r>
      <rPr>
        <sz val="13"/>
        <rFont val="Times New Roman"/>
        <family val="1"/>
      </rPr>
      <t>44.31</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</si>
  <si>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7</t>
    </r>
    <r>
      <rPr>
        <sz val="13"/>
        <rFont val="細明體"/>
        <family val="3"/>
      </rPr>
      <t>月底，此等貸款的數字為零
（</t>
    </r>
    <r>
      <rPr>
        <sz val="13"/>
        <rFont val="Times New Roman"/>
        <family val="1"/>
      </rPr>
      <t>2008</t>
    </r>
    <r>
      <rPr>
        <sz val="13"/>
        <rFont val="細明體"/>
        <family val="3"/>
      </rPr>
      <t>年</t>
    </r>
    <r>
      <rPr>
        <sz val="13"/>
        <rFont val="Times New Roman"/>
        <family val="1"/>
      </rPr>
      <t>6</t>
    </r>
    <r>
      <rPr>
        <sz val="13"/>
        <rFont val="細明體"/>
        <family val="3"/>
      </rPr>
      <t>月底的數字為</t>
    </r>
    <r>
      <rPr>
        <sz val="13"/>
        <rFont val="Times New Roman"/>
        <family val="1"/>
      </rPr>
      <t>6.87</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</si>
  <si>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7</t>
    </r>
    <r>
      <rPr>
        <sz val="13"/>
        <rFont val="細明體"/>
        <family val="3"/>
      </rPr>
      <t>月底，為此而被註銷的外匯基金票據及債券為</t>
    </r>
    <r>
      <rPr>
        <sz val="13"/>
        <rFont val="Times New Roman"/>
        <family val="1"/>
      </rPr>
      <t>9.94</t>
    </r>
    <r>
      <rPr>
        <sz val="13"/>
        <rFont val="細明體"/>
        <family val="3"/>
      </rPr>
      <t>億港元（</t>
    </r>
    <r>
      <rPr>
        <sz val="13"/>
        <rFont val="Times New Roman"/>
        <family val="1"/>
      </rPr>
      <t>2008</t>
    </r>
    <r>
      <rPr>
        <sz val="13"/>
        <rFont val="細明體"/>
        <family val="3"/>
      </rPr>
      <t>年</t>
    </r>
    <r>
      <rPr>
        <sz val="13"/>
        <rFont val="Times New Roman"/>
        <family val="1"/>
      </rPr>
      <t>6</t>
    </r>
    <r>
      <rPr>
        <sz val="13"/>
        <rFont val="細明體"/>
        <family val="3"/>
      </rPr>
      <t xml:space="preserve">月底的數字為
</t>
    </r>
    <r>
      <rPr>
        <sz val="13"/>
        <rFont val="Times New Roman"/>
        <family val="1"/>
      </rPr>
      <t>11.19</t>
    </r>
    <r>
      <rPr>
        <sz val="13"/>
        <rFont val="細明體"/>
        <family val="3"/>
      </rPr>
      <t xml:space="preserve">億港元）。因此資產負債表摘要所列載的外匯基金票據及債券數額，比貨幣發行局帳目所載有關數額為少。
</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</si>
  <si>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7</t>
    </r>
    <r>
      <rPr>
        <sz val="13"/>
        <rFont val="細明體"/>
        <family val="3"/>
      </rPr>
      <t>月</t>
    </r>
    <r>
      <rPr>
        <sz val="13"/>
        <rFont val="Times New Roman"/>
        <family val="1"/>
      </rPr>
      <t>31</t>
    </r>
    <r>
      <rPr>
        <sz val="13"/>
        <rFont val="細明體"/>
        <family val="3"/>
      </rPr>
      <t>日，有關的利息應收帳項及重估收益分別為</t>
    </r>
    <r>
      <rPr>
        <sz val="13"/>
        <rFont val="Times New Roman"/>
        <family val="1"/>
      </rPr>
      <t>2,200</t>
    </r>
    <r>
      <rPr>
        <sz val="13"/>
        <rFont val="細明體"/>
        <family val="3"/>
      </rPr>
      <t>萬港元（</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日：利息應收帳項為</t>
    </r>
    <r>
      <rPr>
        <sz val="13"/>
        <rFont val="Times New Roman"/>
        <family val="1"/>
      </rPr>
      <t>900</t>
    </r>
    <r>
      <rPr>
        <sz val="13"/>
        <rFont val="細明體"/>
        <family val="3"/>
      </rPr>
      <t>萬港元）及</t>
    </r>
    <r>
      <rPr>
        <sz val="13"/>
        <rFont val="Times New Roman"/>
        <family val="1"/>
      </rPr>
      <t>8,000</t>
    </r>
    <r>
      <rPr>
        <sz val="13"/>
        <rFont val="細明體"/>
        <family val="3"/>
      </rPr>
      <t>萬港元（</t>
    </r>
    <r>
      <rPr>
        <sz val="13"/>
        <rFont val="Times New Roman"/>
        <family val="1"/>
      </rPr>
      <t>2008</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 xml:space="preserve">日：重估收益為
</t>
    </r>
    <r>
      <rPr>
        <sz val="13"/>
        <rFont val="Times New Roman"/>
        <family val="1"/>
      </rPr>
      <t>1.02</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</si>
</sst>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88" fontId="20" fillId="0" borderId="0" xfId="0" applyNumberFormat="1" applyFont="1" applyBorder="1" applyAlignment="1">
      <alignment horizontal="center" vertical="center"/>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46" sqref="B46"/>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93</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94</v>
      </c>
      <c r="F7" s="48"/>
      <c r="G7" s="47" t="s">
        <v>85</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1246312</v>
      </c>
      <c r="F10" s="51"/>
      <c r="G10" s="105">
        <v>1242309</v>
      </c>
      <c r="H10" s="51"/>
    </row>
    <row r="11" spans="1:8" s="49" customFormat="1" ht="19.5" customHeight="1">
      <c r="A11" s="45" t="s">
        <v>6</v>
      </c>
      <c r="C11" s="46">
        <v>2</v>
      </c>
      <c r="D11" s="46"/>
      <c r="E11" s="105">
        <v>160225</v>
      </c>
      <c r="F11" s="51"/>
      <c r="G11" s="105">
        <v>166897</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1406537</v>
      </c>
      <c r="F13" s="51"/>
      <c r="G13" s="107">
        <f>SUM(G10:G11)</f>
        <v>1409206</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165293</v>
      </c>
      <c r="F17" s="51"/>
      <c r="G17" s="105">
        <v>167270</v>
      </c>
      <c r="H17" s="51"/>
    </row>
    <row r="18" spans="1:8" s="49" customFormat="1" ht="19.5" customHeight="1">
      <c r="A18" s="45" t="s">
        <v>47</v>
      </c>
      <c r="C18" s="46" t="s">
        <v>71</v>
      </c>
      <c r="D18" s="46"/>
      <c r="E18" s="105">
        <v>7926</v>
      </c>
      <c r="F18" s="51"/>
      <c r="G18" s="105">
        <v>7935</v>
      </c>
      <c r="H18" s="51"/>
    </row>
    <row r="19" spans="1:8" s="49" customFormat="1" ht="19.5" customHeight="1">
      <c r="A19" s="45" t="s">
        <v>8</v>
      </c>
      <c r="C19" s="46">
        <v>3</v>
      </c>
      <c r="D19" s="46"/>
      <c r="E19" s="105">
        <v>4655</v>
      </c>
      <c r="F19" s="51"/>
      <c r="G19" s="105">
        <v>5388</v>
      </c>
      <c r="H19" s="51"/>
    </row>
    <row r="20" spans="1:8" s="49" customFormat="1" ht="19.5" customHeight="1">
      <c r="A20" s="45" t="s">
        <v>9</v>
      </c>
      <c r="C20" s="46" t="s">
        <v>48</v>
      </c>
      <c r="D20" s="46"/>
      <c r="E20" s="105">
        <v>144946</v>
      </c>
      <c r="F20" s="51"/>
      <c r="G20" s="105">
        <v>149193</v>
      </c>
      <c r="H20" s="51"/>
    </row>
    <row r="21" spans="1:8" s="49" customFormat="1" ht="19.5" customHeight="1">
      <c r="A21" s="45" t="s">
        <v>49</v>
      </c>
      <c r="C21" s="46"/>
      <c r="D21" s="46"/>
      <c r="E21" s="105">
        <v>4578</v>
      </c>
      <c r="F21" s="51"/>
      <c r="G21" s="105">
        <v>1426</v>
      </c>
      <c r="H21" s="51"/>
    </row>
    <row r="22" spans="1:8" s="49" customFormat="1" ht="19.5" customHeight="1">
      <c r="A22" s="45" t="s">
        <v>50</v>
      </c>
      <c r="C22" s="46"/>
      <c r="D22" s="46"/>
      <c r="E22" s="121">
        <v>482612</v>
      </c>
      <c r="F22" s="51"/>
      <c r="G22" s="121">
        <v>491068</v>
      </c>
      <c r="H22" s="51"/>
    </row>
    <row r="23" spans="1:8" s="49" customFormat="1" ht="19.5" customHeight="1">
      <c r="A23" s="103" t="s">
        <v>72</v>
      </c>
      <c r="C23" s="46"/>
      <c r="D23" s="46"/>
      <c r="E23" s="121">
        <v>315</v>
      </c>
      <c r="F23" s="51"/>
      <c r="G23" s="121">
        <v>334</v>
      </c>
      <c r="H23" s="51"/>
    </row>
    <row r="24" spans="1:8" s="49" customFormat="1" ht="19.5" customHeight="1">
      <c r="A24" s="45" t="s">
        <v>10</v>
      </c>
      <c r="C24" s="46">
        <v>4</v>
      </c>
      <c r="D24" s="46"/>
      <c r="E24" s="121">
        <v>44979</v>
      </c>
      <c r="F24" s="51"/>
      <c r="G24" s="121">
        <v>37986</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855304</v>
      </c>
      <c r="F26" s="54"/>
      <c r="G26" s="108">
        <f>SUM(G17:G25)</f>
        <v>860600</v>
      </c>
      <c r="H26" s="54"/>
    </row>
    <row r="27" spans="1:8" s="53" customFormat="1" ht="9.75" customHeight="1">
      <c r="A27" s="96"/>
      <c r="C27" s="46"/>
      <c r="D27" s="46"/>
      <c r="E27" s="105"/>
      <c r="F27" s="54"/>
      <c r="G27" s="105"/>
      <c r="H27" s="54"/>
    </row>
    <row r="28" spans="1:8" s="49" customFormat="1" ht="19.5" customHeight="1">
      <c r="A28" s="55" t="s">
        <v>12</v>
      </c>
      <c r="C28" s="46"/>
      <c r="D28" s="46"/>
      <c r="E28" s="106">
        <v>551233</v>
      </c>
      <c r="F28" s="51"/>
      <c r="G28" s="106">
        <v>548606</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1406537</v>
      </c>
      <c r="F30" s="51"/>
      <c r="G30" s="109">
        <f>SUM(G26:G28)</f>
        <v>1409206</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95</v>
      </c>
      <c r="C35" s="130"/>
      <c r="D35" s="130"/>
      <c r="E35" s="130"/>
      <c r="F35" s="130"/>
      <c r="G35" s="130"/>
      <c r="H35" s="5"/>
    </row>
    <row r="36" spans="1:8" ht="19.5" customHeight="1">
      <c r="A36" s="5"/>
      <c r="G36" s="6"/>
      <c r="H36" s="5"/>
    </row>
    <row r="37" spans="1:7" ht="36.75" customHeight="1">
      <c r="A37" s="2" t="s">
        <v>15</v>
      </c>
      <c r="B37" s="127" t="s">
        <v>101</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 customHeight="1">
      <c r="A45" s="3" t="s">
        <v>57</v>
      </c>
      <c r="B45" s="127" t="s">
        <v>102</v>
      </c>
      <c r="C45" s="129"/>
      <c r="D45" s="129"/>
      <c r="E45" s="129"/>
      <c r="F45" s="129"/>
      <c r="G45" s="129"/>
    </row>
    <row r="46" ht="19.5" customHeight="1">
      <c r="G46" s="6"/>
    </row>
    <row r="47" spans="1:7" ht="56.25" customHeight="1">
      <c r="A47" s="3" t="s">
        <v>70</v>
      </c>
      <c r="B47" s="127" t="s">
        <v>73</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1"/>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86</v>
      </c>
      <c r="J8" s="46"/>
      <c r="K8" s="59" t="s">
        <v>19</v>
      </c>
      <c r="L8" s="60"/>
    </row>
    <row r="9" spans="1:12" s="49" customFormat="1" ht="22.5" customHeight="1">
      <c r="A9" s="56"/>
      <c r="B9" s="45"/>
      <c r="C9" s="45"/>
      <c r="D9" s="45"/>
      <c r="E9" s="46"/>
      <c r="F9" s="46"/>
      <c r="G9" s="125" t="s">
        <v>82</v>
      </c>
      <c r="H9" s="50"/>
      <c r="I9" s="125" t="s">
        <v>82</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165245</v>
      </c>
      <c r="H12" s="50"/>
      <c r="I12" s="110">
        <v>167325</v>
      </c>
      <c r="J12" s="50"/>
      <c r="K12" s="72" t="e">
        <f>+#REF!-#REF!</f>
        <v>#REF!</v>
      </c>
      <c r="L12" s="60"/>
    </row>
    <row r="13" spans="1:12" s="49" customFormat="1" ht="22.5" customHeight="1">
      <c r="A13" s="56"/>
      <c r="B13" s="45" t="s">
        <v>47</v>
      </c>
      <c r="E13" s="46"/>
      <c r="F13" s="46"/>
      <c r="G13" s="110">
        <v>7924</v>
      </c>
      <c r="H13" s="50"/>
      <c r="I13" s="110">
        <v>7937</v>
      </c>
      <c r="J13" s="50"/>
      <c r="K13" s="72" t="e">
        <f>+#REF!-#REF!</f>
        <v>#REF!</v>
      </c>
      <c r="L13" s="60"/>
    </row>
    <row r="14" spans="1:12" s="49" customFormat="1" ht="22.5" customHeight="1">
      <c r="A14" s="56"/>
      <c r="B14" s="45" t="s">
        <v>8</v>
      </c>
      <c r="E14" s="46"/>
      <c r="F14" s="46"/>
      <c r="G14" s="110">
        <v>4655</v>
      </c>
      <c r="H14" s="50"/>
      <c r="I14" s="110">
        <v>5388</v>
      </c>
      <c r="J14" s="50"/>
      <c r="K14" s="72" t="e">
        <f>+#REF!-#REF!</f>
        <v>#REF!</v>
      </c>
      <c r="L14" s="60"/>
    </row>
    <row r="15" spans="1:12" s="49" customFormat="1" ht="22.5" customHeight="1">
      <c r="A15" s="56"/>
      <c r="B15" s="103" t="s">
        <v>74</v>
      </c>
      <c r="E15" s="46" t="s">
        <v>78</v>
      </c>
      <c r="F15" s="46"/>
      <c r="G15" s="110">
        <v>145940</v>
      </c>
      <c r="H15" s="50"/>
      <c r="I15" s="110">
        <v>150312</v>
      </c>
      <c r="J15" s="50"/>
      <c r="K15" s="72"/>
      <c r="L15" s="60"/>
    </row>
    <row r="16" spans="1:12" s="49" customFormat="1" ht="22.5" customHeight="1">
      <c r="A16" s="56"/>
      <c r="B16" s="45" t="s">
        <v>21</v>
      </c>
      <c r="E16" s="46"/>
      <c r="F16" s="46"/>
      <c r="G16" s="110">
        <v>605</v>
      </c>
      <c r="H16" s="50"/>
      <c r="I16" s="110">
        <v>420</v>
      </c>
      <c r="J16" s="50"/>
      <c r="K16" s="72" t="e">
        <f>+#REF!-#REF!</f>
        <v>#REF!</v>
      </c>
      <c r="L16" s="60"/>
    </row>
    <row r="17" spans="1:12" s="49" customFormat="1" ht="22.5" customHeight="1">
      <c r="A17" s="56"/>
      <c r="B17" s="45" t="s">
        <v>22</v>
      </c>
      <c r="E17" s="46" t="s">
        <v>88</v>
      </c>
      <c r="F17" s="46"/>
      <c r="G17" s="110">
        <v>-102</v>
      </c>
      <c r="H17" s="50"/>
      <c r="I17" s="110">
        <v>-5229</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75</v>
      </c>
      <c r="F19" s="46"/>
      <c r="G19" s="112">
        <f>SUM(G12:G18)</f>
        <v>324267</v>
      </c>
      <c r="H19" s="74"/>
      <c r="I19" s="112">
        <f>SUM(I12:I18)</f>
        <v>326153</v>
      </c>
      <c r="J19" s="124" t="s">
        <v>80</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356080</v>
      </c>
      <c r="H22" s="50"/>
      <c r="I22" s="110">
        <v>357310</v>
      </c>
      <c r="J22" s="46"/>
      <c r="K22" s="72" t="e">
        <f>+#REF!-#REF!</f>
        <v>#REF!</v>
      </c>
      <c r="L22" s="60"/>
      <c r="M22" s="76"/>
    </row>
    <row r="23" spans="1:12" s="49" customFormat="1" ht="22.5" customHeight="1">
      <c r="A23" s="56"/>
      <c r="B23" s="45" t="s">
        <v>60</v>
      </c>
      <c r="E23" s="46"/>
      <c r="F23" s="46"/>
      <c r="G23" s="110">
        <v>2419</v>
      </c>
      <c r="H23" s="50"/>
      <c r="I23" s="110">
        <v>1929</v>
      </c>
      <c r="J23" s="46"/>
      <c r="K23" s="72" t="e">
        <f>+#REF!-#REF!</f>
        <v>#REF!</v>
      </c>
      <c r="L23" s="60"/>
    </row>
    <row r="24" spans="1:13" s="49" customFormat="1" ht="22.5" customHeight="1">
      <c r="A24" s="56"/>
      <c r="B24" s="45" t="s">
        <v>25</v>
      </c>
      <c r="E24" s="46">
        <v>6</v>
      </c>
      <c r="F24" s="46"/>
      <c r="G24" s="110">
        <v>1</v>
      </c>
      <c r="H24" s="50"/>
      <c r="I24" s="110" t="s">
        <v>87</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358500</v>
      </c>
      <c r="H26" s="77"/>
      <c r="I26" s="112">
        <f>SUM(I22:I25)</f>
        <v>359239</v>
      </c>
      <c r="J26" s="124" t="s">
        <v>81</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8</v>
      </c>
      <c r="F28" s="46"/>
      <c r="G28" s="115">
        <f>G26/G19</f>
        <v>1.1055704095698915</v>
      </c>
      <c r="H28" s="78"/>
      <c r="I28" s="115">
        <f>I26/I19</f>
        <v>1.1014431877063833</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326153</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-2080</v>
      </c>
      <c r="J36" s="86"/>
      <c r="K36" s="88"/>
    </row>
    <row r="37" spans="3:11" s="49" customFormat="1" ht="18" customHeight="1">
      <c r="C37" s="49" t="s">
        <v>62</v>
      </c>
      <c r="E37" s="91"/>
      <c r="F37" s="91"/>
      <c r="G37" s="54"/>
      <c r="H37" s="87"/>
      <c r="I37" s="117">
        <v>-13</v>
      </c>
      <c r="J37" s="86"/>
      <c r="K37" s="88"/>
    </row>
    <row r="38" spans="3:11" s="49" customFormat="1" ht="18" customHeight="1">
      <c r="C38" s="49" t="s">
        <v>31</v>
      </c>
      <c r="E38" s="91"/>
      <c r="F38" s="91"/>
      <c r="G38" s="54"/>
      <c r="H38" s="87"/>
      <c r="I38" s="117">
        <v>-4355</v>
      </c>
      <c r="J38" s="86"/>
      <c r="K38" s="88"/>
    </row>
    <row r="39" spans="3:11" s="49" customFormat="1" ht="18" customHeight="1">
      <c r="C39" s="101" t="s">
        <v>89</v>
      </c>
      <c r="E39" s="91"/>
      <c r="F39" s="91"/>
      <c r="G39" s="54"/>
      <c r="H39" s="87"/>
      <c r="I39" s="51">
        <v>4431</v>
      </c>
      <c r="J39" s="86"/>
      <c r="K39" s="88"/>
    </row>
    <row r="40" spans="3:11" s="49" customFormat="1" ht="18" customHeight="1">
      <c r="C40" s="49" t="s">
        <v>32</v>
      </c>
      <c r="E40" s="91"/>
      <c r="F40" s="91"/>
      <c r="G40" s="54"/>
      <c r="H40" s="87"/>
      <c r="I40" s="117">
        <v>215</v>
      </c>
      <c r="J40" s="86"/>
      <c r="K40" s="88"/>
    </row>
    <row r="41" spans="3:11" s="49" customFormat="1" ht="18" customHeight="1">
      <c r="C41" s="49" t="s">
        <v>63</v>
      </c>
      <c r="E41" s="86"/>
      <c r="F41" s="86"/>
      <c r="G41" s="54"/>
      <c r="H41" s="87"/>
      <c r="I41" s="117">
        <v>-30</v>
      </c>
      <c r="J41" s="86"/>
      <c r="K41" s="88"/>
    </row>
    <row r="42" spans="3:11" s="49" customFormat="1" ht="18" customHeight="1">
      <c r="C42" s="49" t="s">
        <v>41</v>
      </c>
      <c r="E42" s="86"/>
      <c r="F42" s="86"/>
      <c r="G42" s="54"/>
      <c r="H42" s="87"/>
      <c r="I42" s="117">
        <v>84</v>
      </c>
      <c r="J42" s="86"/>
      <c r="K42" s="88"/>
    </row>
    <row r="43" spans="3:11" s="49" customFormat="1" ht="18" customHeight="1">
      <c r="C43" s="49" t="s">
        <v>33</v>
      </c>
      <c r="E43" s="86"/>
      <c r="F43" s="86"/>
      <c r="G43" s="54"/>
      <c r="H43" s="87"/>
      <c r="I43" s="117">
        <v>-101</v>
      </c>
      <c r="J43" s="86"/>
      <c r="K43" s="88"/>
    </row>
    <row r="44" spans="3:11" s="49" customFormat="1" ht="18" customHeight="1">
      <c r="C44" s="49" t="s">
        <v>64</v>
      </c>
      <c r="E44" s="86"/>
      <c r="F44" s="86"/>
      <c r="G44" s="54"/>
      <c r="H44" s="87"/>
      <c r="I44" s="117">
        <v>-13</v>
      </c>
      <c r="J44" s="86"/>
      <c r="K44" s="88"/>
    </row>
    <row r="45" spans="2:11" s="49" customFormat="1" ht="18" customHeight="1">
      <c r="B45" s="104" t="s">
        <v>76</v>
      </c>
      <c r="C45" s="49" t="s">
        <v>65</v>
      </c>
      <c r="E45" s="86"/>
      <c r="F45" s="86"/>
      <c r="G45" s="54"/>
      <c r="H45" s="87"/>
      <c r="I45" s="117">
        <v>22</v>
      </c>
      <c r="J45" s="86"/>
      <c r="K45" s="88"/>
    </row>
    <row r="46" spans="3:11" s="49" customFormat="1" ht="18" customHeight="1">
      <c r="C46" s="49" t="s">
        <v>42</v>
      </c>
      <c r="E46" s="86"/>
      <c r="F46" s="86"/>
      <c r="G46" s="54"/>
      <c r="H46" s="87"/>
      <c r="I46" s="118">
        <v>-46</v>
      </c>
      <c r="J46" s="86"/>
      <c r="K46" s="88"/>
    </row>
    <row r="47" spans="5:11" s="49" customFormat="1" ht="18" customHeight="1">
      <c r="E47" s="86"/>
      <c r="F47" s="86"/>
      <c r="G47" s="54"/>
      <c r="H47" s="87"/>
      <c r="I47" s="120"/>
      <c r="J47" s="86"/>
      <c r="K47" s="88"/>
    </row>
    <row r="48" spans="3:11" s="49" customFormat="1" ht="18" customHeight="1" thickBot="1">
      <c r="C48" s="49" t="s">
        <v>34</v>
      </c>
      <c r="E48" s="86"/>
      <c r="F48" s="86"/>
      <c r="G48" s="54"/>
      <c r="H48" s="87"/>
      <c r="I48" s="109">
        <f>SUM(I33:I47)</f>
        <v>324267</v>
      </c>
      <c r="J48" s="86"/>
      <c r="K48" s="88"/>
    </row>
    <row r="49" spans="5:11" s="49" customFormat="1" ht="18" customHeight="1" thickTop="1">
      <c r="E49" s="86"/>
      <c r="F49" s="86"/>
      <c r="G49" s="54"/>
      <c r="H49" s="87"/>
      <c r="I49" s="120"/>
      <c r="J49" s="86"/>
      <c r="K49" s="88"/>
    </row>
    <row r="50" spans="5:11" s="49" customFormat="1" ht="18" customHeight="1">
      <c r="E50" s="86"/>
      <c r="F50" s="86"/>
      <c r="G50" s="54"/>
      <c r="H50" s="87"/>
      <c r="I50" s="54"/>
      <c r="J50" s="86"/>
      <c r="K50" s="88"/>
    </row>
    <row r="51" spans="2:11" s="49" customFormat="1" ht="18" customHeight="1">
      <c r="B51" s="89" t="s">
        <v>15</v>
      </c>
      <c r="C51" s="49" t="s">
        <v>35</v>
      </c>
      <c r="E51" s="86"/>
      <c r="F51" s="86"/>
      <c r="G51" s="54"/>
      <c r="H51" s="87"/>
      <c r="I51" s="54"/>
      <c r="J51" s="86"/>
      <c r="K51" s="92"/>
    </row>
    <row r="52" spans="5:11" s="49" customFormat="1" ht="18" customHeight="1">
      <c r="E52" s="86"/>
      <c r="F52" s="86"/>
      <c r="G52" s="54"/>
      <c r="H52" s="87"/>
      <c r="I52" s="99" t="s">
        <v>28</v>
      </c>
      <c r="J52" s="86"/>
      <c r="K52" s="92"/>
    </row>
    <row r="53" spans="3:11" s="49" customFormat="1" ht="24" customHeight="1">
      <c r="C53" s="49" t="s">
        <v>29</v>
      </c>
      <c r="E53" s="86"/>
      <c r="F53" s="86"/>
      <c r="G53" s="54"/>
      <c r="H53" s="87"/>
      <c r="I53" s="105">
        <v>359239</v>
      </c>
      <c r="J53" s="86"/>
      <c r="K53" s="92"/>
    </row>
    <row r="54" spans="5:11" s="49" customFormat="1" ht="18" customHeight="1">
      <c r="E54" s="86"/>
      <c r="F54" s="86"/>
      <c r="G54" s="54"/>
      <c r="H54" s="87"/>
      <c r="I54" s="105"/>
      <c r="J54" s="86"/>
      <c r="K54" s="92"/>
    </row>
    <row r="55" spans="3:11" s="49" customFormat="1" ht="18" customHeight="1">
      <c r="C55" s="49" t="s">
        <v>36</v>
      </c>
      <c r="E55" s="86"/>
      <c r="F55" s="86"/>
      <c r="G55" s="54"/>
      <c r="H55" s="87"/>
      <c r="I55" s="110">
        <v>-2080</v>
      </c>
      <c r="J55" s="86"/>
      <c r="K55" s="92"/>
    </row>
    <row r="56" spans="3:11" s="49" customFormat="1" ht="18" customHeight="1">
      <c r="C56" s="49" t="s">
        <v>66</v>
      </c>
      <c r="E56" s="91"/>
      <c r="F56" s="91"/>
      <c r="H56" s="87"/>
      <c r="I56" s="110">
        <v>-13</v>
      </c>
      <c r="J56" s="86"/>
      <c r="K56" s="88"/>
    </row>
    <row r="57" spans="3:11" s="49" customFormat="1" ht="18" customHeight="1">
      <c r="C57" s="49" t="s">
        <v>67</v>
      </c>
      <c r="E57" s="91"/>
      <c r="F57" s="91"/>
      <c r="H57" s="87"/>
      <c r="I57" s="110">
        <v>997</v>
      </c>
      <c r="J57" s="86"/>
      <c r="K57" s="88"/>
    </row>
    <row r="58" spans="3:11" s="49" customFormat="1" ht="18" customHeight="1">
      <c r="C58" s="101" t="s">
        <v>79</v>
      </c>
      <c r="E58" s="91"/>
      <c r="F58" s="91"/>
      <c r="H58" s="87"/>
      <c r="I58" s="126">
        <v>357</v>
      </c>
      <c r="J58" s="86"/>
      <c r="K58" s="88"/>
    </row>
    <row r="59" spans="3:11" s="49" customFormat="1" ht="18" customHeight="1">
      <c r="C59" s="101"/>
      <c r="E59" s="91"/>
      <c r="F59" s="91"/>
      <c r="H59" s="87"/>
      <c r="I59" s="120"/>
      <c r="J59" s="86"/>
      <c r="K59" s="88"/>
    </row>
    <row r="60" spans="3:11" s="49" customFormat="1" ht="18" customHeight="1" thickBot="1">
      <c r="C60" s="49" t="s">
        <v>34</v>
      </c>
      <c r="E60" s="86"/>
      <c r="F60" s="86"/>
      <c r="H60" s="87"/>
      <c r="I60" s="109">
        <f>SUM(I53:I58)</f>
        <v>358500</v>
      </c>
      <c r="J60" s="86"/>
      <c r="K60" s="88"/>
    </row>
    <row r="61" spans="5:11" s="49" customFormat="1" ht="18" customHeight="1" thickTop="1">
      <c r="E61" s="86"/>
      <c r="F61" s="86"/>
      <c r="H61" s="87"/>
      <c r="I61" s="105"/>
      <c r="J61" s="86"/>
      <c r="K61" s="88"/>
    </row>
    <row r="63" ht="18" customHeight="1">
      <c r="I63" s="38"/>
    </row>
    <row r="64" spans="2:7" ht="18" customHeight="1">
      <c r="B64" s="3" t="s">
        <v>16</v>
      </c>
      <c r="C64" s="1" t="s">
        <v>37</v>
      </c>
      <c r="G64" s="1"/>
    </row>
    <row r="65" spans="4:7" ht="18" customHeight="1">
      <c r="D65" s="3"/>
      <c r="G65" s="1"/>
    </row>
    <row r="66" spans="3:9" ht="72" customHeight="1">
      <c r="C66" s="1" t="s">
        <v>38</v>
      </c>
      <c r="D66" s="131" t="s">
        <v>83</v>
      </c>
      <c r="E66" s="132"/>
      <c r="F66" s="132"/>
      <c r="G66" s="132"/>
      <c r="H66" s="132"/>
      <c r="I66" s="132"/>
    </row>
    <row r="67" ht="17.25" customHeight="1"/>
    <row r="68" spans="3:9" ht="36.75" customHeight="1">
      <c r="C68" s="1" t="s">
        <v>39</v>
      </c>
      <c r="D68" s="127" t="s">
        <v>98</v>
      </c>
      <c r="E68" s="129"/>
      <c r="F68" s="129"/>
      <c r="G68" s="129"/>
      <c r="H68" s="129"/>
      <c r="I68" s="129"/>
    </row>
    <row r="69" spans="4:9" ht="18.75" customHeight="1">
      <c r="D69" s="129"/>
      <c r="E69" s="129"/>
      <c r="F69" s="129"/>
      <c r="G69" s="129"/>
      <c r="H69" s="129"/>
      <c r="I69" s="129"/>
    </row>
    <row r="71" spans="2:3" ht="18" customHeight="1">
      <c r="B71" s="3" t="s">
        <v>53</v>
      </c>
      <c r="C71" s="1" t="s">
        <v>68</v>
      </c>
    </row>
    <row r="72" ht="15.75" customHeight="1"/>
    <row r="73" spans="3:9" ht="36" customHeight="1">
      <c r="C73" s="1" t="s">
        <v>38</v>
      </c>
      <c r="D73" s="132" t="s">
        <v>69</v>
      </c>
      <c r="E73" s="132"/>
      <c r="F73" s="132"/>
      <c r="G73" s="132"/>
      <c r="H73" s="132"/>
      <c r="I73" s="132"/>
    </row>
    <row r="74" ht="16.5" customHeight="1"/>
    <row r="75" spans="3:9" ht="55.5" customHeight="1">
      <c r="C75" s="1" t="s">
        <v>39</v>
      </c>
      <c r="D75" s="132" t="s">
        <v>99</v>
      </c>
      <c r="E75" s="132"/>
      <c r="F75" s="132"/>
      <c r="G75" s="132"/>
      <c r="H75" s="132"/>
      <c r="I75" s="132"/>
    </row>
    <row r="76" spans="4:9" ht="18" customHeight="1">
      <c r="D76" s="7"/>
      <c r="E76" s="7"/>
      <c r="F76" s="7"/>
      <c r="G76" s="7"/>
      <c r="H76" s="7"/>
      <c r="I76" s="7"/>
    </row>
    <row r="77" spans="4:9" ht="18" customHeight="1">
      <c r="D77" s="7"/>
      <c r="E77" s="7"/>
      <c r="F77" s="7"/>
      <c r="G77" s="7"/>
      <c r="H77" s="7"/>
      <c r="I77" s="7"/>
    </row>
    <row r="78" spans="2:10" ht="54.75" customHeight="1">
      <c r="B78" s="3" t="s">
        <v>90</v>
      </c>
      <c r="C78" s="127" t="s">
        <v>100</v>
      </c>
      <c r="D78" s="133"/>
      <c r="E78" s="133"/>
      <c r="F78" s="133"/>
      <c r="G78" s="133"/>
      <c r="H78" s="133"/>
      <c r="I78" s="133"/>
      <c r="J78" s="7"/>
    </row>
    <row r="79" spans="4:9" ht="18" customHeight="1">
      <c r="D79" s="7"/>
      <c r="E79" s="7"/>
      <c r="F79" s="7"/>
      <c r="G79" s="7"/>
      <c r="H79" s="7"/>
      <c r="I79" s="7"/>
    </row>
    <row r="80" spans="4:9" ht="18" customHeight="1">
      <c r="D80" s="132"/>
      <c r="E80" s="132"/>
      <c r="F80" s="132"/>
      <c r="G80" s="132"/>
      <c r="H80" s="132"/>
      <c r="I80" s="132"/>
    </row>
    <row r="81" spans="2:10" ht="18.75" customHeight="1">
      <c r="B81" s="3" t="s">
        <v>91</v>
      </c>
      <c r="C81" s="127" t="s">
        <v>77</v>
      </c>
      <c r="D81" s="128"/>
      <c r="E81" s="128"/>
      <c r="F81" s="128"/>
      <c r="G81" s="128"/>
      <c r="H81" s="128"/>
      <c r="I81" s="128"/>
      <c r="J81" s="7"/>
    </row>
    <row r="82" spans="4:10" ht="18" customHeight="1">
      <c r="D82" s="100"/>
      <c r="E82" s="7"/>
      <c r="F82" s="7"/>
      <c r="G82" s="7"/>
      <c r="H82" s="7"/>
      <c r="I82" s="7"/>
      <c r="J82" s="7"/>
    </row>
    <row r="83" spans="4:10" ht="18" customHeight="1">
      <c r="D83" s="100"/>
      <c r="E83" s="7"/>
      <c r="F83" s="7"/>
      <c r="G83" s="7"/>
      <c r="H83" s="7"/>
      <c r="I83" s="7"/>
      <c r="J83" s="7"/>
    </row>
    <row r="84" spans="2:9" ht="90.75" customHeight="1">
      <c r="B84" s="2" t="s">
        <v>84</v>
      </c>
      <c r="C84" s="131" t="s">
        <v>103</v>
      </c>
      <c r="D84" s="132"/>
      <c r="E84" s="132"/>
      <c r="F84" s="132"/>
      <c r="G84" s="132"/>
      <c r="H84" s="132"/>
      <c r="I84" s="132"/>
    </row>
    <row r="85" spans="2:9" ht="18" customHeight="1">
      <c r="B85" s="2"/>
      <c r="C85" s="100"/>
      <c r="D85" s="7"/>
      <c r="E85" s="7"/>
      <c r="F85" s="7"/>
      <c r="G85" s="7"/>
      <c r="H85" s="7"/>
      <c r="I85" s="7"/>
    </row>
    <row r="86" spans="2:9" ht="18" customHeight="1">
      <c r="B86" s="2"/>
      <c r="C86" s="7"/>
      <c r="D86" s="7"/>
      <c r="E86" s="7"/>
      <c r="F86" s="7"/>
      <c r="G86" s="7"/>
      <c r="H86" s="7"/>
      <c r="I86" s="7"/>
    </row>
    <row r="87" spans="2:9" ht="18.75" customHeight="1">
      <c r="B87" s="2" t="s">
        <v>92</v>
      </c>
      <c r="C87" s="131" t="s">
        <v>40</v>
      </c>
      <c r="D87" s="132"/>
      <c r="E87" s="132"/>
      <c r="F87" s="132"/>
      <c r="G87" s="132"/>
      <c r="H87" s="132"/>
      <c r="I87" s="132"/>
    </row>
    <row r="88" spans="2:9" ht="18" customHeight="1">
      <c r="B88" s="2"/>
      <c r="C88" s="100"/>
      <c r="D88" s="7"/>
      <c r="E88" s="7"/>
      <c r="F88" s="7"/>
      <c r="G88" s="7"/>
      <c r="H88" s="7"/>
      <c r="I88" s="7"/>
    </row>
    <row r="89" spans="2:9" ht="17.25" customHeight="1">
      <c r="B89" s="2"/>
      <c r="C89" s="7"/>
      <c r="D89" s="7"/>
      <c r="E89" s="7"/>
      <c r="F89" s="7"/>
      <c r="G89" s="7"/>
      <c r="H89" s="7"/>
      <c r="I89" s="7"/>
    </row>
    <row r="90" spans="1:7" ht="18" customHeight="1">
      <c r="A90" s="123"/>
      <c r="B90" s="123"/>
      <c r="C90" s="123"/>
      <c r="D90" s="123"/>
      <c r="E90" s="123"/>
      <c r="F90" s="123"/>
      <c r="G90" s="123"/>
    </row>
    <row r="91" ht="18" customHeight="1">
      <c r="K91" s="41"/>
    </row>
  </sheetData>
  <mergeCells count="10">
    <mergeCell ref="C78:I78"/>
    <mergeCell ref="C87:I87"/>
    <mergeCell ref="C84:I84"/>
    <mergeCell ref="D80:I80"/>
    <mergeCell ref="C81:I81"/>
    <mergeCell ref="D66:I66"/>
    <mergeCell ref="D68:I68"/>
    <mergeCell ref="D73:I73"/>
    <mergeCell ref="D75:I75"/>
    <mergeCell ref="D69:I6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2008-08-21T09:04:41Z</cp:lastPrinted>
  <dcterms:created xsi:type="dcterms:W3CDTF">1998-11-30T04:16:06Z</dcterms:created>
  <dcterms:modified xsi:type="dcterms:W3CDTF">2008-08-29T08:34:46Z</dcterms:modified>
  <cp:category/>
  <cp:version/>
  <cp:contentType/>
  <cp:contentStatus/>
</cp:coreProperties>
</file>