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Board'!$A$1:$M$89</definedName>
  </definedNames>
  <calcPr fullCalcOnLoad="1" iterate="1" iterateCount="100" iterateDelta="0.001"/>
</workbook>
</file>

<file path=xl/sharedStrings.xml><?xml version="1.0" encoding="utf-8"?>
<sst xmlns="http://schemas.openxmlformats.org/spreadsheetml/2006/main" count="131" uniqueCount="116">
  <si>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</si>
  <si>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</si>
  <si>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</si>
  <si>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</si>
  <si>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</si>
  <si>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</si>
  <si>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</si>
  <si>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</si>
  <si>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</si>
  <si>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</si>
  <si>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</si>
  <si>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</si>
  <si>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</si>
  <si>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</si>
  <si>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</si>
  <si>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</si>
  <si>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</si>
  <si>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</si>
  <si>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</si>
  <si>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</si>
  <si>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</si>
  <si>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</si>
  <si>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</si>
  <si>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</si>
  <si>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</si>
  <si>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</si>
  <si>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</si>
  <si>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</si>
  <si>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</si>
  <si>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</si>
  <si>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</si>
  <si>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</si>
  <si>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</si>
  <si>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</si>
  <si>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</si>
  <si>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</si>
  <si>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</si>
  <si>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</si>
  <si>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</si>
  <si>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</si>
  <si>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</si>
  <si>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</si>
  <si>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</si>
  <si>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</si>
  <si>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</si>
  <si>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</si>
  <si>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</si>
  <si>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</si>
  <si>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</si>
  <si>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</si>
  <si>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</si>
  <si>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</si>
  <si>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</si>
  <si>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</si>
  <si>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</si>
  <si>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</si>
  <si>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</si>
  <si>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</si>
  <si>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</si>
  <si>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</si>
  <si>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</si>
  <si>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</si>
  <si>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5.</t>
  </si>
  <si>
    <t>7.</t>
  </si>
  <si>
    <t>It should be noted that the whole of the Exchange Fund assets, not just the Backing Assets, are available for the purpose of defending the linked exchange rate.</t>
  </si>
  <si>
    <t xml:space="preserve"> </t>
  </si>
  <si>
    <t>6.</t>
  </si>
  <si>
    <t>3,5,7</t>
  </si>
  <si>
    <t>31 July 2007</t>
  </si>
  <si>
    <t>as at 31 August 2007</t>
  </si>
  <si>
    <t>31 August 2007</t>
  </si>
  <si>
    <t>9.</t>
  </si>
  <si>
    <t>8.</t>
  </si>
  <si>
    <t>2,8</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</si>
  <si>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2007, there were interest receivable and revaluation gains amounting to 
HK$4</t>
    </r>
    <r>
      <rPr>
        <sz val="11"/>
        <color indexed="8"/>
        <rFont val="Times New Roman"/>
        <family val="1"/>
      </rPr>
      <t xml:space="preserve"> </t>
    </r>
    <r>
      <rPr>
        <sz val="11"/>
        <rFont val="Times New Roman"/>
        <family val="1"/>
      </rPr>
      <t>million (HK$3 million at 31 July 2007) and HK$30 million (HK$7 million at 31 July 2007) respectively.</t>
    </r>
  </si>
  <si>
    <t>During August 2007, the nominal value of Exchange Fund Bills and Notes decreased from HK$138.59 billion to HK$135.16 billion.  (If Exchange Fund Bills and Notes issued but not yet settled at end-July were excluded, the nominal value of Exchange Fund Bills and Notes would have increased by HK$0.48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</si>
  <si>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 at 31 August 2007 (HK$3,861 million at 31 July 2007).  </t>
  </si>
  <si>
    <t>This represents the net amount of receivable and payable for unsettled transactions of investments and redemption/issuance of Certificates of Indebtedness.</t>
  </si>
  <si>
    <t>Annex 1</t>
  </si>
  <si>
    <t>Exchange Fund Abridged Balance Sheet</t>
  </si>
  <si>
    <t>as at 31 August 2007</t>
  </si>
  <si>
    <r>
      <t>31</t>
    </r>
    <r>
      <rPr>
        <sz val="10"/>
        <rFont val="Times New Roman"/>
        <family val="1"/>
      </rPr>
      <t xml:space="preserve"> </t>
    </r>
    <r>
      <rPr>
        <sz val="10"/>
        <rFont val="Times New Roman"/>
        <family val="1"/>
      </rPr>
      <t>August</t>
    </r>
    <r>
      <rPr>
        <sz val="10"/>
        <rFont val="Times New Roman"/>
        <family val="1"/>
      </rPr>
      <t xml:space="preserve"> 200</t>
    </r>
    <r>
      <rPr>
        <sz val="10"/>
        <rFont val="Times New Roman"/>
        <family val="1"/>
      </rPr>
      <t>7</t>
    </r>
  </si>
  <si>
    <t>31 July 2007</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</si>
  <si>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</si>
  <si>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</si>
  <si>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</si>
  <si>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</si>
  <si>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</si>
  <si>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</si>
  <si>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</si>
  <si>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</si>
  <si>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</si>
  <si>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</si>
  <si>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</si>
  <si>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</si>
  <si>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</si>
  <si>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</si>
  <si>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</si>
  <si>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</si>
  <si>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</si>
  <si>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</si>
  <si>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</si>
  <si>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</si>
  <si>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</si>
  <si>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HK$328,891 million at the end of August 2007 and HK$333,634 million at the end of July 2007.</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</si>
  <si>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</si>
  <si>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</si>
  <si>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</si>
  <si>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</si>
  <si>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</si>
  <si>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</si>
  <si>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HK$1,004 million at the end of August 2007 (HK$856 million at the end of July 2007).  As a result, the Exchange Fund Bills and Notes on the Abridged Balance Sheet are smaller by this amount compared with those on the Currency Board Account.</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</si>
  <si>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</si>
  <si>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</si>
  <si>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These include lending collateralised by Exchange Fund paper under the Discount Window.  There were no such lending at the end of August 2007 and at the end of July 2007.</t>
  </si>
  <si>
    <t>For the purpose of this Account, the advances to banks secured on Exchange Fund Bills and Notes are shown as deductions in arriving at the Monetary Base.  There were no such advances at 31 August and 31 July 2007.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</si>
</sst>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203" fontId="4" fillId="0" borderId="0" xfId="0" applyNumberFormat="1" applyFont="1" applyFill="1" applyBorder="1" applyAlignment="1" applyProtection="1">
      <alignment/>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78</v>
      </c>
    </row>
    <row r="2" ht="12.75">
      <c r="G2" s="105"/>
    </row>
    <row r="3" ht="12.75">
      <c r="G3" s="105"/>
    </row>
    <row r="4" ht="12.75">
      <c r="A4" s="106" t="s">
        <v>79</v>
      </c>
    </row>
    <row r="5" ht="12.75">
      <c r="A5" s="106" t="s">
        <v>80</v>
      </c>
    </row>
    <row r="6" ht="12.75">
      <c r="A6" s="106" t="s">
        <v>0</v>
      </c>
    </row>
    <row r="7" ht="12.75">
      <c r="A7" s="106"/>
    </row>
    <row r="8" ht="12.75">
      <c r="G8" s="105"/>
    </row>
    <row r="9" spans="3:7" ht="12.75">
      <c r="C9" s="108" t="s">
        <v>1</v>
      </c>
      <c r="E9" s="109" t="s">
        <v>81</v>
      </c>
      <c r="F9" s="110"/>
      <c r="G9" s="109" t="s">
        <v>82</v>
      </c>
    </row>
    <row r="10" spans="3:7" ht="12.75">
      <c r="C10" s="108"/>
      <c r="G10" s="104"/>
    </row>
    <row r="11" spans="1:7" ht="12.75">
      <c r="A11" s="106" t="s">
        <v>83</v>
      </c>
      <c r="C11" s="108"/>
      <c r="G11" s="104"/>
    </row>
    <row r="12" spans="1:7" ht="12.75">
      <c r="A12" s="104" t="s">
        <v>84</v>
      </c>
      <c r="C12" s="108">
        <v>1</v>
      </c>
      <c r="E12" s="111">
        <v>1099802</v>
      </c>
      <c r="G12" s="111">
        <v>1088897</v>
      </c>
    </row>
    <row r="13" spans="1:7" ht="12.75">
      <c r="A13" s="104" t="s">
        <v>85</v>
      </c>
      <c r="C13" s="108">
        <v>2</v>
      </c>
      <c r="E13" s="112">
        <v>185182</v>
      </c>
      <c r="G13" s="112">
        <v>185594</v>
      </c>
    </row>
    <row r="14" spans="3:5" ht="12.75">
      <c r="C14" s="108"/>
      <c r="E14" s="107"/>
    </row>
    <row r="15" spans="1:7" ht="19.5" customHeight="1" thickBot="1">
      <c r="A15" s="106" t="s">
        <v>86</v>
      </c>
      <c r="C15" s="108"/>
      <c r="E15" s="113">
        <f>SUM(E12:E13)</f>
        <v>1284984</v>
      </c>
      <c r="G15" s="113">
        <f>SUM(G12:G13)</f>
        <v>1274491</v>
      </c>
    </row>
    <row r="16" spans="3:5" ht="13.5" thickTop="1">
      <c r="C16" s="108"/>
      <c r="E16" s="107"/>
    </row>
    <row r="17" spans="1:5" ht="12.75">
      <c r="A17" s="106" t="s">
        <v>87</v>
      </c>
      <c r="C17" s="108"/>
      <c r="E17" s="107"/>
    </row>
    <row r="18" spans="1:7" ht="12.75">
      <c r="A18" s="104" t="s">
        <v>2</v>
      </c>
      <c r="C18" s="108" t="s">
        <v>88</v>
      </c>
      <c r="E18" s="111">
        <v>154411</v>
      </c>
      <c r="G18" s="111">
        <v>154192</v>
      </c>
    </row>
    <row r="19" spans="1:7" ht="12.75">
      <c r="A19" s="104" t="s">
        <v>89</v>
      </c>
      <c r="E19" s="111"/>
      <c r="G19" s="111"/>
    </row>
    <row r="20" spans="2:7" ht="12.75">
      <c r="B20" s="104" t="s">
        <v>90</v>
      </c>
      <c r="C20" s="108" t="s">
        <v>91</v>
      </c>
      <c r="E20" s="111">
        <v>7412</v>
      </c>
      <c r="G20" s="111">
        <v>7441</v>
      </c>
    </row>
    <row r="21" spans="1:7" ht="12.75">
      <c r="A21" s="104" t="s">
        <v>13</v>
      </c>
      <c r="C21" s="108">
        <v>3</v>
      </c>
      <c r="E21" s="114">
        <v>1287</v>
      </c>
      <c r="G21" s="114">
        <v>1344</v>
      </c>
    </row>
    <row r="22" spans="1:7" ht="12.75">
      <c r="A22" s="104" t="s">
        <v>92</v>
      </c>
      <c r="C22" s="108" t="s">
        <v>93</v>
      </c>
      <c r="E22" s="114">
        <v>133372</v>
      </c>
      <c r="G22" s="114">
        <v>136851</v>
      </c>
    </row>
    <row r="23" spans="1:7" ht="12.75">
      <c r="A23" s="104" t="s">
        <v>94</v>
      </c>
      <c r="C23" s="108"/>
      <c r="E23" s="114">
        <v>1446</v>
      </c>
      <c r="G23" s="114">
        <v>1513</v>
      </c>
    </row>
    <row r="24" spans="1:7" ht="12.75">
      <c r="A24" s="115" t="s">
        <v>95</v>
      </c>
      <c r="C24" s="108"/>
      <c r="G24" s="104"/>
    </row>
    <row r="25" spans="2:7" ht="12.75">
      <c r="B25" s="104" t="s">
        <v>96</v>
      </c>
      <c r="C25" s="108"/>
      <c r="E25" s="114">
        <v>384913</v>
      </c>
      <c r="G25" s="114">
        <v>387260</v>
      </c>
    </row>
    <row r="26" spans="1:7" ht="12.75">
      <c r="A26" s="104" t="s">
        <v>97</v>
      </c>
      <c r="C26" s="108"/>
      <c r="E26" s="114">
        <v>240</v>
      </c>
      <c r="G26" s="114">
        <v>245</v>
      </c>
    </row>
    <row r="27" spans="1:7" ht="12.75" customHeight="1">
      <c r="A27" s="104" t="s">
        <v>98</v>
      </c>
      <c r="C27" s="108">
        <v>4</v>
      </c>
      <c r="E27" s="116">
        <v>40962</v>
      </c>
      <c r="G27" s="116">
        <v>32996</v>
      </c>
    </row>
    <row r="28" spans="1:7" ht="15" customHeight="1">
      <c r="A28" s="106" t="s">
        <v>99</v>
      </c>
      <c r="C28" s="108"/>
      <c r="E28" s="117">
        <f>SUM(E18:E27)</f>
        <v>724043</v>
      </c>
      <c r="F28" s="118"/>
      <c r="G28" s="117">
        <f>SUM(G18:G27)</f>
        <v>721842</v>
      </c>
    </row>
    <row r="29" spans="1:7" ht="15" customHeight="1">
      <c r="A29" s="106" t="s">
        <v>100</v>
      </c>
      <c r="C29" s="108"/>
      <c r="E29" s="119">
        <v>560941</v>
      </c>
      <c r="G29" s="119">
        <v>552649</v>
      </c>
    </row>
    <row r="30" spans="5:7" ht="12.75">
      <c r="E30" s="120"/>
      <c r="G30" s="120"/>
    </row>
    <row r="31" spans="1:7" ht="19.5" customHeight="1" thickBot="1">
      <c r="A31" s="106" t="s">
        <v>101</v>
      </c>
      <c r="E31" s="121">
        <f>SUM(E28:E29)</f>
        <v>1284984</v>
      </c>
      <c r="G31" s="121">
        <f>SUM(G28:G29)</f>
        <v>1274491</v>
      </c>
    </row>
    <row r="32" ht="13.5" thickTop="1">
      <c r="E32" s="107"/>
    </row>
    <row r="33" ht="12.75">
      <c r="E33" s="107"/>
    </row>
    <row r="34" ht="12.75">
      <c r="E34" s="107"/>
    </row>
    <row r="35" spans="1:7" s="122" customFormat="1" ht="12.75" customHeight="1">
      <c r="A35" s="104" t="s">
        <v>102</v>
      </c>
      <c r="B35" s="104"/>
      <c r="C35" s="104"/>
      <c r="D35" s="104"/>
      <c r="E35" s="107"/>
      <c r="F35" s="104"/>
      <c r="G35" s="107"/>
    </row>
    <row r="36" spans="1:7" s="122" customFormat="1" ht="26.25" customHeight="1">
      <c r="A36" s="123" t="s">
        <v>103</v>
      </c>
      <c r="B36" s="128" t="s">
        <v>104</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114</v>
      </c>
      <c r="C39" s="128"/>
      <c r="D39" s="128"/>
      <c r="E39" s="128"/>
      <c r="F39" s="128"/>
      <c r="G39" s="128"/>
    </row>
    <row r="40" spans="1:7" s="122" customFormat="1" ht="12.75" customHeight="1">
      <c r="A40" s="124"/>
      <c r="B40" s="128"/>
      <c r="C40" s="128"/>
      <c r="D40" s="128"/>
      <c r="E40" s="128"/>
      <c r="F40" s="128"/>
      <c r="G40" s="128"/>
    </row>
    <row r="41" s="122" customFormat="1" ht="12.75">
      <c r="A41" s="124"/>
    </row>
    <row r="42" spans="1:2" s="122" customFormat="1" ht="12.75">
      <c r="A42" s="125" t="s">
        <v>105</v>
      </c>
      <c r="B42" s="122" t="s">
        <v>106</v>
      </c>
    </row>
    <row r="43" spans="2:7" s="122" customFormat="1" ht="12.75">
      <c r="B43" s="87"/>
      <c r="C43" s="87"/>
      <c r="D43" s="87"/>
      <c r="E43" s="87"/>
      <c r="F43" s="87"/>
      <c r="G43" s="87"/>
    </row>
    <row r="44" spans="1:2" s="122" customFormat="1" ht="12.75">
      <c r="A44" s="125" t="s">
        <v>4</v>
      </c>
      <c r="B44" s="122" t="s">
        <v>107</v>
      </c>
    </row>
    <row r="45" s="122" customFormat="1" ht="12.75"/>
    <row r="46" spans="1:5" s="122" customFormat="1" ht="12.75">
      <c r="A46" s="126" t="s">
        <v>108</v>
      </c>
      <c r="B46" s="104" t="s">
        <v>109</v>
      </c>
      <c r="C46" s="104"/>
      <c r="D46" s="104"/>
      <c r="E46" s="104"/>
    </row>
    <row r="47" s="122" customFormat="1" ht="10.5" customHeight="1">
      <c r="A47" s="123"/>
    </row>
    <row r="48" spans="1:7" s="122" customFormat="1" ht="76.5" customHeight="1">
      <c r="A48" s="123" t="s">
        <v>110</v>
      </c>
      <c r="B48" s="129" t="s">
        <v>111</v>
      </c>
      <c r="C48" s="129"/>
      <c r="D48" s="129"/>
      <c r="E48" s="129"/>
      <c r="F48" s="129"/>
      <c r="G48" s="129"/>
    </row>
    <row r="49" s="122" customFormat="1" ht="12.75" hidden="1"/>
    <row r="50" spans="1:7" s="122" customFormat="1" ht="77.25" customHeight="1">
      <c r="A50" s="127" t="s">
        <v>112</v>
      </c>
      <c r="B50" s="130" t="s">
        <v>113</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3"/>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65</v>
      </c>
      <c r="B1" s="2" t="s">
        <v>44</v>
      </c>
      <c r="J1" s="7"/>
      <c r="K1" s="8"/>
      <c r="L1" s="8"/>
      <c r="M1" s="8"/>
    </row>
    <row r="2" spans="1:13" ht="15" customHeight="1">
      <c r="A2" s="9" t="s">
        <v>65</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70</v>
      </c>
      <c r="H8" s="27"/>
      <c r="I8" s="90"/>
      <c r="J8" s="91" t="s">
        <v>68</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154475</v>
      </c>
      <c r="H12" s="31"/>
      <c r="I12" s="31"/>
      <c r="J12" s="44">
        <v>153675</v>
      </c>
      <c r="K12" s="26"/>
      <c r="L12" s="37">
        <f aca="true" t="shared" si="0" ref="L12:L17">+G12-J12</f>
        <v>800</v>
      </c>
      <c r="M12" s="29"/>
    </row>
    <row r="13" spans="1:13" ht="19.5" customHeight="1">
      <c r="A13" s="24"/>
      <c r="B13" s="30" t="s">
        <v>53</v>
      </c>
      <c r="C13" s="30"/>
      <c r="D13" s="30"/>
      <c r="E13" s="26"/>
      <c r="F13" s="26"/>
      <c r="G13" s="44">
        <v>7415</v>
      </c>
      <c r="H13" s="31"/>
      <c r="I13" s="31"/>
      <c r="J13" s="44">
        <v>7416</v>
      </c>
      <c r="K13" s="26"/>
      <c r="L13" s="37">
        <f t="shared" si="0"/>
        <v>-1</v>
      </c>
      <c r="M13" s="29"/>
    </row>
    <row r="14" spans="1:13" ht="19.5" customHeight="1">
      <c r="A14" s="24"/>
      <c r="B14" s="30" t="s">
        <v>13</v>
      </c>
      <c r="C14" s="30"/>
      <c r="D14" s="30"/>
      <c r="E14" s="26"/>
      <c r="F14" s="26"/>
      <c r="G14" s="44">
        <v>1287</v>
      </c>
      <c r="H14" s="31"/>
      <c r="I14" s="31"/>
      <c r="J14" s="44">
        <v>1344</v>
      </c>
      <c r="K14" s="26"/>
      <c r="L14" s="37">
        <f t="shared" si="0"/>
        <v>-57</v>
      </c>
      <c r="M14" s="29"/>
    </row>
    <row r="15" spans="1:13" ht="19.5" customHeight="1">
      <c r="A15" s="24"/>
      <c r="B15" s="30" t="s">
        <v>11</v>
      </c>
      <c r="C15" s="30"/>
      <c r="D15" s="30"/>
      <c r="E15" s="26" t="s">
        <v>45</v>
      </c>
      <c r="F15" s="26"/>
      <c r="G15" s="44">
        <v>134376</v>
      </c>
      <c r="H15" s="31"/>
      <c r="I15" s="31"/>
      <c r="J15" s="44">
        <v>137707</v>
      </c>
      <c r="K15" s="26"/>
      <c r="L15" s="37">
        <f t="shared" si="0"/>
        <v>-3331</v>
      </c>
      <c r="M15" s="29"/>
    </row>
    <row r="16" spans="1:13" ht="18.75" customHeight="1">
      <c r="A16" s="24"/>
      <c r="B16" s="30" t="s">
        <v>12</v>
      </c>
      <c r="C16" s="30"/>
      <c r="D16" s="30"/>
      <c r="E16" s="26"/>
      <c r="F16" s="26"/>
      <c r="G16" s="44">
        <v>616</v>
      </c>
      <c r="H16" s="31"/>
      <c r="I16" s="31"/>
      <c r="J16" s="44">
        <v>595</v>
      </c>
      <c r="K16" s="26"/>
      <c r="L16" s="37">
        <f t="shared" si="0"/>
        <v>21</v>
      </c>
      <c r="M16" s="29"/>
    </row>
    <row r="17" spans="1:13" ht="19.5" customHeight="1">
      <c r="A17" s="24"/>
      <c r="B17" s="30" t="s">
        <v>14</v>
      </c>
      <c r="C17" s="30"/>
      <c r="D17" s="30"/>
      <c r="E17" s="26" t="s">
        <v>67</v>
      </c>
      <c r="F17" s="26"/>
      <c r="G17" s="44">
        <v>-34</v>
      </c>
      <c r="H17" s="31"/>
      <c r="I17" s="31"/>
      <c r="J17" s="44">
        <v>-3871</v>
      </c>
      <c r="K17" s="26"/>
      <c r="L17" s="37">
        <f t="shared" si="0"/>
        <v>3837</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298135</v>
      </c>
      <c r="H19" s="39"/>
      <c r="I19" s="40"/>
      <c r="J19" s="89">
        <f>SUM(J12:J18)</f>
        <v>296866</v>
      </c>
      <c r="K19" s="41" t="s">
        <v>21</v>
      </c>
      <c r="L19" s="42">
        <f>SUM(L12:L18)</f>
        <v>1269</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334819</v>
      </c>
      <c r="H22" s="31"/>
      <c r="I22" s="38"/>
      <c r="J22" s="44">
        <v>332948</v>
      </c>
      <c r="K22" s="26"/>
      <c r="L22" s="37">
        <f>+G22-J22</f>
        <v>1871</v>
      </c>
      <c r="M22" s="29"/>
    </row>
    <row r="23" spans="1:13" ht="19.5" customHeight="1">
      <c r="A23" s="24"/>
      <c r="B23" s="30" t="s">
        <v>42</v>
      </c>
      <c r="C23" s="30"/>
      <c r="D23" s="30"/>
      <c r="E23" s="26"/>
      <c r="F23" s="26"/>
      <c r="G23" s="44">
        <v>1807</v>
      </c>
      <c r="H23" s="31"/>
      <c r="I23" s="38"/>
      <c r="J23" s="44">
        <v>3023</v>
      </c>
      <c r="K23" s="26"/>
      <c r="L23" s="37">
        <f>+G23-J23</f>
        <v>-1216</v>
      </c>
      <c r="M23" s="29"/>
    </row>
    <row r="24" spans="1:13" ht="19.5" customHeight="1">
      <c r="A24" s="24"/>
      <c r="B24" s="30" t="s">
        <v>20</v>
      </c>
      <c r="C24" s="30"/>
      <c r="D24" s="30"/>
      <c r="E24" s="26">
        <v>6</v>
      </c>
      <c r="F24" s="26"/>
      <c r="G24" s="44">
        <v>-7735</v>
      </c>
      <c r="H24" s="43"/>
      <c r="I24" s="44"/>
      <c r="J24" s="44">
        <v>-2337</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t="s">
        <v>73</v>
      </c>
      <c r="F26" s="26"/>
      <c r="G26" s="89">
        <f>SUM(G22:G25)</f>
        <v>328891</v>
      </c>
      <c r="H26" s="27"/>
      <c r="I26" s="45"/>
      <c r="J26" s="89">
        <f>SUM(J22:J25)</f>
        <v>333634</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9</v>
      </c>
      <c r="F28" s="26"/>
      <c r="G28" s="48">
        <f>G26/G19</f>
        <v>1.1031613195364516</v>
      </c>
      <c r="H28" s="47"/>
      <c r="I28" s="48"/>
      <c r="J28" s="48">
        <f>J26/J19</f>
        <v>1.1238538599907029</v>
      </c>
      <c r="K28" s="16"/>
      <c r="L28" s="49">
        <f>+G28-J28</f>
        <v>-0.020692540454251285</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296866</v>
      </c>
      <c r="L35" s="59"/>
    </row>
    <row r="36" ht="15">
      <c r="L36" s="59"/>
    </row>
    <row r="37" spans="3:12" ht="15">
      <c r="C37" s="2" t="s">
        <v>29</v>
      </c>
      <c r="E37" s="62"/>
      <c r="F37" s="63"/>
      <c r="J37" s="102">
        <v>800</v>
      </c>
      <c r="L37" s="59"/>
    </row>
    <row r="38" spans="3:12" ht="15">
      <c r="C38" s="2" t="s">
        <v>55</v>
      </c>
      <c r="E38" s="62"/>
      <c r="F38" s="63"/>
      <c r="J38" s="102">
        <v>-1</v>
      </c>
      <c r="L38" s="59"/>
    </row>
    <row r="39" spans="3:12" ht="15">
      <c r="C39" s="2" t="s">
        <v>30</v>
      </c>
      <c r="E39" s="62"/>
      <c r="F39" s="63"/>
      <c r="J39" s="102">
        <v>-3609</v>
      </c>
      <c r="L39" s="59"/>
    </row>
    <row r="40" spans="3:12" ht="15">
      <c r="C40" s="2" t="s">
        <v>52</v>
      </c>
      <c r="E40" s="62"/>
      <c r="F40" s="63"/>
      <c r="J40" s="102">
        <v>3861</v>
      </c>
      <c r="L40" s="59"/>
    </row>
    <row r="41" spans="3:12" ht="15">
      <c r="C41" s="2" t="s">
        <v>31</v>
      </c>
      <c r="J41" s="102">
        <v>216</v>
      </c>
      <c r="L41" s="59"/>
    </row>
    <row r="42" spans="3:12" ht="15">
      <c r="C42" s="2" t="s">
        <v>32</v>
      </c>
      <c r="J42" s="102">
        <v>-195</v>
      </c>
      <c r="L42" s="59"/>
    </row>
    <row r="43" spans="3:12" ht="15">
      <c r="C43" s="2" t="s">
        <v>33</v>
      </c>
      <c r="J43" s="102">
        <v>235</v>
      </c>
      <c r="L43" s="59"/>
    </row>
    <row r="44" spans="3:12" ht="15">
      <c r="C44" s="2" t="s">
        <v>34</v>
      </c>
      <c r="J44" s="102">
        <v>43</v>
      </c>
      <c r="L44" s="59"/>
    </row>
    <row r="45" spans="3:12" ht="15" hidden="1">
      <c r="C45" s="2" t="s">
        <v>50</v>
      </c>
      <c r="J45" s="102">
        <v>0</v>
      </c>
      <c r="L45" s="59"/>
    </row>
    <row r="46" spans="3:12" ht="15">
      <c r="C46" s="2" t="s">
        <v>47</v>
      </c>
      <c r="J46" s="102">
        <v>-1</v>
      </c>
      <c r="L46" s="59"/>
    </row>
    <row r="47" spans="3:12" ht="15">
      <c r="C47" s="2" t="s">
        <v>48</v>
      </c>
      <c r="J47" s="102">
        <v>-23</v>
      </c>
      <c r="L47" s="59"/>
    </row>
    <row r="48" spans="3:12" ht="15">
      <c r="C48" s="64" t="s">
        <v>56</v>
      </c>
      <c r="D48" s="64"/>
      <c r="J48" s="102">
        <v>-57</v>
      </c>
      <c r="L48" s="59"/>
    </row>
    <row r="49" spans="2:12" ht="15">
      <c r="B49" s="64"/>
      <c r="C49" s="64"/>
      <c r="D49" s="64"/>
      <c r="J49" s="38"/>
      <c r="L49" s="59"/>
    </row>
    <row r="50" spans="3:12" ht="15.75" thickBot="1">
      <c r="C50" s="2" t="s">
        <v>35</v>
      </c>
      <c r="J50" s="1">
        <f>SUM(J35:J49)</f>
        <v>298135</v>
      </c>
      <c r="L50" s="59"/>
    </row>
    <row r="51" ht="15.75" thickTop="1">
      <c r="L51" s="59"/>
    </row>
    <row r="52" spans="2:3" ht="15">
      <c r="B52" s="65" t="s">
        <v>3</v>
      </c>
      <c r="C52" s="2" t="s">
        <v>60</v>
      </c>
    </row>
    <row r="53" ht="15">
      <c r="J53" s="61" t="s">
        <v>9</v>
      </c>
    </row>
    <row r="54" spans="3:10" ht="15">
      <c r="C54" s="2" t="s">
        <v>28</v>
      </c>
      <c r="J54" s="44">
        <f>J26</f>
        <v>333634</v>
      </c>
    </row>
    <row r="55" ht="15">
      <c r="J55" s="44"/>
    </row>
    <row r="56" spans="3:10" ht="15">
      <c r="C56" s="2" t="s">
        <v>36</v>
      </c>
      <c r="J56" s="44">
        <v>800</v>
      </c>
    </row>
    <row r="57" spans="3:12" ht="15">
      <c r="C57" s="2" t="s">
        <v>54</v>
      </c>
      <c r="E57" s="62"/>
      <c r="F57" s="63"/>
      <c r="G57" s="2"/>
      <c r="J57" s="44">
        <v>-1</v>
      </c>
      <c r="L57" s="59"/>
    </row>
    <row r="58" spans="3:12" ht="15">
      <c r="C58" s="2" t="s">
        <v>61</v>
      </c>
      <c r="G58" s="2"/>
      <c r="J58" s="44">
        <v>1287</v>
      </c>
      <c r="L58" s="59"/>
    </row>
    <row r="59" spans="3:12" ht="15">
      <c r="C59" s="2" t="s">
        <v>37</v>
      </c>
      <c r="G59" s="2"/>
      <c r="J59" s="44">
        <v>812</v>
      </c>
      <c r="L59" s="59"/>
    </row>
    <row r="60" spans="3:12" ht="15" hidden="1">
      <c r="C60" s="2" t="s">
        <v>57</v>
      </c>
      <c r="E60" s="62"/>
      <c r="F60" s="63"/>
      <c r="G60" s="2"/>
      <c r="J60" s="44"/>
      <c r="L60" s="59"/>
    </row>
    <row r="61" spans="3:12" ht="15" hidden="1">
      <c r="C61" s="2" t="s">
        <v>51</v>
      </c>
      <c r="E61" s="62"/>
      <c r="F61" s="63"/>
      <c r="G61" s="2"/>
      <c r="J61" s="44">
        <v>0</v>
      </c>
      <c r="L61" s="59"/>
    </row>
    <row r="62" spans="3:12" ht="15">
      <c r="C62" s="2" t="s">
        <v>43</v>
      </c>
      <c r="G62" s="2"/>
      <c r="J62" s="101">
        <v>-7641</v>
      </c>
      <c r="L62" s="59"/>
    </row>
    <row r="63" spans="7:12" ht="15">
      <c r="G63" s="2"/>
      <c r="J63" s="44"/>
      <c r="L63" s="59"/>
    </row>
    <row r="64" spans="3:10" ht="15.75" thickBot="1">
      <c r="C64" s="2" t="s">
        <v>35</v>
      </c>
      <c r="J64" s="1">
        <f>SUM(J54:J63)</f>
        <v>328891</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115</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61.5" customHeight="1">
      <c r="A75" s="75"/>
      <c r="B75" s="75"/>
      <c r="C75" s="75" t="s">
        <v>46</v>
      </c>
      <c r="D75" s="133" t="s">
        <v>75</v>
      </c>
      <c r="E75" s="133"/>
      <c r="F75" s="133"/>
      <c r="G75" s="133"/>
      <c r="H75" s="133"/>
      <c r="I75" s="133"/>
      <c r="J75" s="133"/>
      <c r="K75" s="80"/>
      <c r="L75" s="76"/>
      <c r="M75" s="77"/>
      <c r="N75" s="75"/>
      <c r="O75" s="75"/>
    </row>
    <row r="76" spans="1:15" s="79" customFormat="1" ht="2.25" customHeight="1">
      <c r="A76" s="75"/>
      <c r="B76" s="72"/>
      <c r="C76" s="72"/>
      <c r="D76" s="73"/>
      <c r="E76" s="73"/>
      <c r="F76" s="73"/>
      <c r="G76" s="73"/>
      <c r="H76" s="73"/>
      <c r="I76" s="73"/>
      <c r="J76" s="73"/>
      <c r="K76" s="73"/>
      <c r="L76" s="76"/>
      <c r="M76" s="77"/>
      <c r="N76" s="75"/>
      <c r="O76" s="75"/>
    </row>
    <row r="77" spans="1:15" s="79" customFormat="1" ht="3" customHeight="1">
      <c r="A77" s="75"/>
      <c r="B77" s="72"/>
      <c r="C77" s="93"/>
      <c r="D77" s="94"/>
      <c r="E77" s="94"/>
      <c r="F77" s="94"/>
      <c r="G77" s="94"/>
      <c r="H77" s="94"/>
      <c r="I77" s="94"/>
      <c r="J77" s="94"/>
      <c r="K77" s="80"/>
      <c r="L77" s="76"/>
      <c r="M77" s="77"/>
      <c r="N77" s="75"/>
      <c r="O77" s="75"/>
    </row>
    <row r="78" spans="1:15" s="79" customFormat="1" ht="61.5" customHeight="1">
      <c r="A78" s="75"/>
      <c r="B78" s="72" t="s">
        <v>62</v>
      </c>
      <c r="C78" s="133" t="s">
        <v>76</v>
      </c>
      <c r="D78" s="133"/>
      <c r="E78" s="133"/>
      <c r="F78" s="133"/>
      <c r="G78" s="133"/>
      <c r="H78" s="133"/>
      <c r="I78" s="133"/>
      <c r="J78" s="135"/>
      <c r="K78" s="73"/>
      <c r="L78" s="76"/>
      <c r="M78" s="77"/>
      <c r="N78" s="75"/>
      <c r="O78" s="75"/>
    </row>
    <row r="79" spans="1:15" s="100" customFormat="1" ht="30.75" customHeight="1">
      <c r="A79" s="96"/>
      <c r="B79" s="72" t="s">
        <v>66</v>
      </c>
      <c r="C79" s="133" t="s">
        <v>77</v>
      </c>
      <c r="D79" s="133"/>
      <c r="E79" s="133"/>
      <c r="F79" s="133"/>
      <c r="G79" s="133"/>
      <c r="H79" s="133"/>
      <c r="I79" s="133"/>
      <c r="J79" s="135"/>
      <c r="K79" s="97"/>
      <c r="L79" s="98"/>
      <c r="M79" s="99"/>
      <c r="N79" s="96"/>
      <c r="O79" s="96"/>
    </row>
    <row r="80" spans="1:15" s="79" customFormat="1" ht="76.5" customHeight="1">
      <c r="A80" s="75"/>
      <c r="B80" s="72" t="s">
        <v>63</v>
      </c>
      <c r="C80" s="131" t="s">
        <v>74</v>
      </c>
      <c r="D80" s="134"/>
      <c r="E80" s="134"/>
      <c r="F80" s="134"/>
      <c r="G80" s="134"/>
      <c r="H80" s="134"/>
      <c r="I80" s="134"/>
      <c r="J80" s="134"/>
      <c r="K80" s="73"/>
      <c r="L80" s="76"/>
      <c r="M80" s="77"/>
      <c r="N80" s="75"/>
      <c r="O80" s="75"/>
    </row>
    <row r="81" spans="1:15" s="79" customFormat="1" ht="0.75" customHeight="1">
      <c r="A81" s="75"/>
      <c r="B81" s="72"/>
      <c r="C81" s="93"/>
      <c r="D81" s="95"/>
      <c r="E81" s="95"/>
      <c r="F81" s="95"/>
      <c r="G81" s="95"/>
      <c r="H81" s="95"/>
      <c r="I81" s="95"/>
      <c r="J81" s="95"/>
      <c r="K81" s="73"/>
      <c r="L81" s="76"/>
      <c r="M81" s="77"/>
      <c r="N81" s="75"/>
      <c r="O81" s="75"/>
    </row>
    <row r="82" spans="1:15" s="79" customFormat="1" ht="18.75" customHeight="1">
      <c r="A82" s="75"/>
      <c r="B82" s="72" t="s">
        <v>72</v>
      </c>
      <c r="C82" s="131" t="s">
        <v>59</v>
      </c>
      <c r="D82" s="132"/>
      <c r="E82" s="132"/>
      <c r="F82" s="132"/>
      <c r="G82" s="132"/>
      <c r="H82" s="132"/>
      <c r="I82" s="132"/>
      <c r="J82" s="132"/>
      <c r="K82" s="73"/>
      <c r="L82" s="76"/>
      <c r="M82" s="77"/>
      <c r="N82" s="75"/>
      <c r="O82" s="75"/>
    </row>
    <row r="83" spans="1:15" s="79" customFormat="1" ht="18.75" customHeight="1">
      <c r="A83" s="75"/>
      <c r="B83" s="72"/>
      <c r="C83" s="132"/>
      <c r="D83" s="132"/>
      <c r="E83" s="132"/>
      <c r="F83" s="132"/>
      <c r="G83" s="132"/>
      <c r="H83" s="132"/>
      <c r="I83" s="132"/>
      <c r="J83" s="132"/>
      <c r="K83" s="73"/>
      <c r="L83" s="76"/>
      <c r="M83" s="77"/>
      <c r="N83" s="75"/>
      <c r="O83" s="75"/>
    </row>
    <row r="84" spans="1:15" s="79" customFormat="1" ht="18.75" customHeight="1">
      <c r="A84" s="75"/>
      <c r="B84" s="72"/>
      <c r="C84" s="132"/>
      <c r="D84" s="132"/>
      <c r="E84" s="132"/>
      <c r="F84" s="132"/>
      <c r="G84" s="132"/>
      <c r="H84" s="132"/>
      <c r="I84" s="132"/>
      <c r="J84" s="132"/>
      <c r="K84" s="73"/>
      <c r="L84" s="76"/>
      <c r="M84" s="77"/>
      <c r="N84" s="75"/>
      <c r="O84" s="75"/>
    </row>
    <row r="85" spans="1:15" s="79" customFormat="1" ht="18.75" customHeight="1">
      <c r="A85" s="75"/>
      <c r="B85" s="72"/>
      <c r="C85" s="132"/>
      <c r="D85" s="132"/>
      <c r="E85" s="132"/>
      <c r="F85" s="132"/>
      <c r="G85" s="132"/>
      <c r="H85" s="132"/>
      <c r="I85" s="132"/>
      <c r="J85" s="132"/>
      <c r="K85" s="73"/>
      <c r="L85" s="76"/>
      <c r="M85" s="77"/>
      <c r="N85" s="75"/>
      <c r="O85" s="75"/>
    </row>
    <row r="86" spans="1:15" s="79" customFormat="1" ht="18.75" customHeight="1">
      <c r="A86" s="75"/>
      <c r="B86" s="72"/>
      <c r="C86" s="132"/>
      <c r="D86" s="132"/>
      <c r="E86" s="132"/>
      <c r="F86" s="132"/>
      <c r="G86" s="132"/>
      <c r="H86" s="132"/>
      <c r="I86" s="132"/>
      <c r="J86" s="132"/>
      <c r="K86" s="73"/>
      <c r="L86" s="76"/>
      <c r="M86" s="77"/>
      <c r="N86" s="75"/>
      <c r="O86" s="75"/>
    </row>
    <row r="87" spans="1:15" s="79" customFormat="1" ht="30" customHeight="1">
      <c r="A87" s="75"/>
      <c r="B87" s="72" t="s">
        <v>71</v>
      </c>
      <c r="C87" s="131" t="s">
        <v>64</v>
      </c>
      <c r="D87" s="131"/>
      <c r="E87" s="131"/>
      <c r="F87" s="131"/>
      <c r="G87" s="131"/>
      <c r="H87" s="131"/>
      <c r="I87" s="131"/>
      <c r="J87" s="131"/>
      <c r="K87" s="73"/>
      <c r="L87" s="76"/>
      <c r="M87" s="81"/>
      <c r="N87" s="75"/>
      <c r="O87" s="75"/>
    </row>
    <row r="88" spans="1:15" s="79" customFormat="1" ht="24.75" customHeight="1" hidden="1">
      <c r="A88" s="75"/>
      <c r="B88" s="75" t="s">
        <v>27</v>
      </c>
      <c r="C88" s="73"/>
      <c r="D88" s="73"/>
      <c r="E88" s="73"/>
      <c r="F88" s="73"/>
      <c r="G88" s="73"/>
      <c r="H88" s="73"/>
      <c r="I88" s="73"/>
      <c r="J88" s="73"/>
      <c r="K88" s="73"/>
      <c r="L88" s="76"/>
      <c r="M88" s="81"/>
      <c r="N88" s="75"/>
      <c r="O88" s="75"/>
    </row>
    <row r="89" s="79" customFormat="1" ht="12.75">
      <c r="K89" s="82"/>
    </row>
    <row r="90" s="79" customFormat="1" ht="12.75">
      <c r="K90" s="82"/>
    </row>
    <row r="91" spans="1:15" s="79" customFormat="1" ht="15">
      <c r="A91" s="75"/>
      <c r="B91" s="75"/>
      <c r="C91" s="75"/>
      <c r="D91" s="75"/>
      <c r="E91" s="76"/>
      <c r="F91" s="76"/>
      <c r="G91" s="83"/>
      <c r="H91" s="84"/>
      <c r="I91" s="84"/>
      <c r="J91" s="84"/>
      <c r="K91" s="83"/>
      <c r="L91" s="76"/>
      <c r="M91" s="77"/>
      <c r="N91" s="75"/>
      <c r="O91" s="75"/>
    </row>
    <row r="92" spans="1:15" s="79" customFormat="1" ht="15">
      <c r="A92" s="75"/>
      <c r="B92" s="75"/>
      <c r="C92" s="75" t="s">
        <v>44</v>
      </c>
      <c r="D92" s="75"/>
      <c r="E92" s="76"/>
      <c r="F92" s="76"/>
      <c r="G92" s="83"/>
      <c r="H92" s="84"/>
      <c r="I92" s="84"/>
      <c r="J92" s="84"/>
      <c r="K92" s="83"/>
      <c r="L92" s="76"/>
      <c r="M92" s="77"/>
      <c r="N92" s="75"/>
      <c r="O92" s="75"/>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5:10" s="79" customFormat="1" ht="12.75">
      <c r="E96" s="85"/>
      <c r="J96" s="82"/>
    </row>
    <row r="97" spans="5:10" s="79" customFormat="1" ht="12.75">
      <c r="E97" s="85"/>
      <c r="J97" s="82"/>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22.5">
      <c r="E103" s="85"/>
      <c r="J103" s="82"/>
    </row>
    <row r="104" spans="5:10" s="79" customFormat="1" ht="22.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22.5">
      <c r="E113" s="85"/>
      <c r="J113" s="82"/>
    </row>
    <row r="114" spans="5:10" s="79" customFormat="1" ht="22.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22.5">
      <c r="E119" s="85"/>
      <c r="J119" s="82"/>
    </row>
    <row r="120" spans="5:10" s="79" customFormat="1" ht="22.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22.5">
      <c r="E135" s="85"/>
      <c r="J135" s="82"/>
    </row>
    <row r="136" spans="5:10" s="79" customFormat="1" ht="22.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22.5">
      <c r="E145" s="85"/>
      <c r="J145" s="82"/>
    </row>
    <row r="146" spans="5:10" s="79" customFormat="1" ht="22.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22.5">
      <c r="E151" s="85"/>
      <c r="J151" s="82"/>
    </row>
    <row r="152" spans="5:10" s="79" customFormat="1" ht="22.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87" customFormat="1" ht="12.75">
      <c r="E160" s="86"/>
      <c r="J160" s="88"/>
    </row>
    <row r="161" spans="5:10" s="87" customFormat="1" ht="12.75">
      <c r="E161" s="86"/>
      <c r="J161" s="88"/>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22.5">
      <c r="E167" s="86"/>
      <c r="J167" s="88"/>
    </row>
    <row r="168" spans="5:10" s="87" customFormat="1" ht="22.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22.5">
      <c r="E177" s="86"/>
      <c r="J177" s="88"/>
    </row>
    <row r="178" spans="5:10" s="87" customFormat="1" ht="22.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22.5">
      <c r="E183" s="86"/>
      <c r="J183" s="88"/>
    </row>
    <row r="184" spans="5:10" s="87" customFormat="1" ht="22.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22.5">
      <c r="E199" s="86"/>
      <c r="J199" s="88"/>
    </row>
    <row r="200" spans="5:10" s="87" customFormat="1" ht="22.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22.5">
      <c r="E209" s="86"/>
      <c r="J209" s="88"/>
    </row>
    <row r="210" spans="5:10" s="87" customFormat="1" ht="22.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22.5">
      <c r="E215" s="86"/>
      <c r="J215" s="88"/>
    </row>
    <row r="216" spans="5:10" s="87" customFormat="1" ht="22.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22.5">
      <c r="E231" s="86"/>
      <c r="J231" s="88"/>
    </row>
    <row r="232" spans="5:10" s="87" customFormat="1" ht="22.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22.5">
      <c r="E241" s="86"/>
      <c r="J241" s="88"/>
    </row>
    <row r="242" spans="5:10" s="87" customFormat="1" ht="22.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22.5">
      <c r="E247" s="86"/>
      <c r="J247" s="88"/>
    </row>
    <row r="248" spans="5:10" s="87" customFormat="1" ht="22.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22.5">
      <c r="E263" s="86"/>
      <c r="J263" s="88"/>
    </row>
    <row r="264" spans="5:10" s="87" customFormat="1" ht="22.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22.5">
      <c r="E273" s="86"/>
      <c r="J273" s="88"/>
    </row>
    <row r="274" spans="5:10" s="87" customFormat="1" ht="22.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22.5">
      <c r="E279" s="86"/>
      <c r="J279" s="88"/>
    </row>
    <row r="280" spans="5:10" s="87" customFormat="1" ht="22.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22.5">
      <c r="E295" s="86"/>
      <c r="J295" s="88"/>
    </row>
    <row r="296" spans="5:10" s="87" customFormat="1" ht="22.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22.5">
      <c r="E305" s="86"/>
      <c r="J305" s="88"/>
    </row>
    <row r="306" spans="5:10" s="87" customFormat="1" ht="22.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22.5">
      <c r="E311" s="86"/>
      <c r="J311" s="88"/>
    </row>
    <row r="312" spans="5:10" s="87" customFormat="1" ht="22.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22.5">
      <c r="E327" s="86"/>
      <c r="J327" s="88"/>
    </row>
    <row r="328" spans="5:10" s="87" customFormat="1" ht="22.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22.5">
      <c r="E337" s="86"/>
      <c r="J337" s="88"/>
    </row>
    <row r="338" spans="5:10" s="87" customFormat="1" ht="22.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22.5">
      <c r="E343" s="86"/>
      <c r="J343" s="88"/>
    </row>
    <row r="344" spans="5:10" s="87" customFormat="1" ht="22.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22.5">
      <c r="E359" s="86"/>
      <c r="J359" s="88"/>
    </row>
    <row r="360" spans="5:10" s="87" customFormat="1" ht="22.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22.5">
      <c r="E369" s="86"/>
      <c r="J369" s="88"/>
    </row>
    <row r="370" spans="5:10" s="87" customFormat="1" ht="22.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22.5">
      <c r="E375" s="86"/>
      <c r="J375" s="88"/>
    </row>
    <row r="376" spans="5:10" s="87" customFormat="1" ht="22.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22.5">
      <c r="E391" s="86"/>
      <c r="J391" s="88"/>
    </row>
    <row r="392" spans="5:10" s="87" customFormat="1" ht="22.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22.5">
      <c r="E401" s="86"/>
      <c r="J401" s="88"/>
    </row>
    <row r="402" spans="5:10" s="87" customFormat="1" ht="22.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22.5">
      <c r="E407" s="86"/>
      <c r="J407" s="88"/>
    </row>
    <row r="408" spans="5:10" s="87" customFormat="1" ht="22.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22.5">
      <c r="E423" s="86"/>
      <c r="J423" s="88"/>
    </row>
    <row r="424" spans="5:10" s="87" customFormat="1" ht="22.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22.5">
      <c r="E433" s="86"/>
      <c r="J433" s="88"/>
    </row>
    <row r="434" spans="5:10" s="87" customFormat="1" ht="22.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22.5">
      <c r="E439" s="86"/>
      <c r="J439" s="88"/>
    </row>
    <row r="440" spans="5:10" s="87" customFormat="1" ht="22.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22.5">
      <c r="E455" s="86"/>
      <c r="J455" s="88"/>
    </row>
    <row r="456" spans="5:10" s="87" customFormat="1" ht="22.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22.5">
      <c r="E465" s="86"/>
      <c r="J465" s="88"/>
    </row>
    <row r="466" spans="5:10" s="87" customFormat="1" ht="22.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22.5">
      <c r="E471" s="86"/>
      <c r="J471" s="88"/>
    </row>
    <row r="472" spans="5:10" s="87" customFormat="1" ht="22.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22.5">
      <c r="E487" s="86"/>
      <c r="J487" s="88"/>
    </row>
    <row r="488" spans="5:10" s="87" customFormat="1" ht="22.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22.5">
      <c r="E497" s="86"/>
      <c r="J497" s="88"/>
    </row>
    <row r="498" spans="5:10" s="87" customFormat="1" ht="22.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22.5">
      <c r="E503" s="86"/>
      <c r="J503" s="88"/>
    </row>
    <row r="504" spans="5:10" s="87" customFormat="1" ht="22.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22.5">
      <c r="E519" s="86"/>
      <c r="J519" s="88"/>
    </row>
    <row r="520" spans="5:10" s="87" customFormat="1" ht="22.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22.5">
      <c r="E529" s="86"/>
      <c r="J529" s="88"/>
    </row>
    <row r="530" spans="5:10" s="87" customFormat="1" ht="22.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22.5">
      <c r="E535" s="86"/>
      <c r="J535" s="88"/>
    </row>
    <row r="536" spans="5:10" s="87" customFormat="1" ht="22.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22.5">
      <c r="E551" s="86"/>
      <c r="J551" s="88"/>
    </row>
    <row r="552" spans="5:10" s="87" customFormat="1" ht="22.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22.5">
      <c r="E561" s="86"/>
      <c r="J561" s="88"/>
    </row>
    <row r="562" spans="5:10" s="87" customFormat="1" ht="22.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22.5">
      <c r="E567" s="86"/>
      <c r="J567" s="88"/>
    </row>
    <row r="568" spans="5:10" s="87" customFormat="1" ht="22.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22.5">
      <c r="E583" s="86"/>
      <c r="J583" s="88"/>
    </row>
    <row r="584" spans="5:10" s="87" customFormat="1" ht="22.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22.5">
      <c r="E593" s="86"/>
      <c r="J593" s="88"/>
    </row>
    <row r="594" spans="5:10" s="87" customFormat="1" ht="22.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22.5">
      <c r="E599" s="86"/>
      <c r="J599" s="88"/>
    </row>
    <row r="600" spans="5:10" s="87" customFormat="1" ht="22.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22.5">
      <c r="E615" s="86"/>
      <c r="J615" s="88"/>
    </row>
    <row r="616" spans="5:10" s="87" customFormat="1" ht="22.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22.5">
      <c r="E625" s="86"/>
      <c r="J625" s="88"/>
    </row>
    <row r="626" spans="5:10" s="87" customFormat="1" ht="22.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22.5">
      <c r="E631" s="86"/>
      <c r="J631" s="88"/>
    </row>
    <row r="632" spans="5:10" s="87" customFormat="1" ht="22.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22.5">
      <c r="E647" s="86"/>
      <c r="J647" s="88"/>
    </row>
    <row r="648" spans="5:10" s="87" customFormat="1" ht="22.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22.5">
      <c r="E657" s="86"/>
      <c r="J657" s="88"/>
    </row>
    <row r="658" spans="5:10" s="87" customFormat="1" ht="22.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22.5">
      <c r="E663" s="86"/>
      <c r="J663" s="88"/>
    </row>
    <row r="664" spans="5:10" s="87" customFormat="1" ht="22.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22.5">
      <c r="E679" s="86"/>
      <c r="J679" s="88"/>
    </row>
    <row r="680" spans="5:10" s="87" customFormat="1" ht="22.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22.5">
      <c r="E689" s="86"/>
      <c r="J689" s="88"/>
    </row>
    <row r="690" spans="5:10" s="87" customFormat="1" ht="22.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22.5">
      <c r="E695" s="86"/>
      <c r="J695" s="88"/>
    </row>
    <row r="696" spans="5:10" s="87" customFormat="1" ht="22.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22.5">
      <c r="E711" s="86"/>
      <c r="J711" s="88"/>
    </row>
    <row r="712" spans="5:10" s="87" customFormat="1" ht="22.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22.5">
      <c r="E721" s="86"/>
      <c r="J721" s="88"/>
    </row>
    <row r="722" spans="5:10" s="87" customFormat="1" ht="22.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22.5">
      <c r="E727" s="86"/>
      <c r="J727" s="88"/>
    </row>
    <row r="728" spans="5:10" s="87" customFormat="1" ht="22.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22.5">
      <c r="E743" s="86"/>
      <c r="J743" s="88"/>
    </row>
    <row r="744" spans="5:10" s="87" customFormat="1" ht="22.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22.5">
      <c r="E753" s="86"/>
      <c r="J753" s="88"/>
    </row>
    <row r="754" spans="5:10" s="87" customFormat="1" ht="22.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22.5">
      <c r="E759" s="86"/>
      <c r="J759" s="88"/>
    </row>
    <row r="760" spans="5:10" s="87" customFormat="1" ht="22.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22.5">
      <c r="E775" s="86"/>
      <c r="J775" s="88"/>
    </row>
    <row r="776" spans="5:10" s="87" customFormat="1" ht="22.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22.5">
      <c r="E785" s="86"/>
      <c r="J785" s="88"/>
    </row>
    <row r="786" spans="5:10" s="87" customFormat="1" ht="22.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22.5">
      <c r="E791" s="86"/>
      <c r="J791" s="88"/>
    </row>
    <row r="792" spans="5:10" s="87" customFormat="1" ht="22.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22.5">
      <c r="E807" s="86"/>
      <c r="J807" s="88"/>
    </row>
    <row r="808" spans="5:10" s="87" customFormat="1" ht="22.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22.5">
      <c r="E817" s="86"/>
      <c r="J817" s="88"/>
    </row>
    <row r="818" spans="5:10" s="87" customFormat="1" ht="22.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22.5">
      <c r="E823" s="86"/>
      <c r="J823" s="88"/>
    </row>
    <row r="824" spans="5:10" s="87" customFormat="1" ht="22.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22.5">
      <c r="E839" s="86"/>
      <c r="J839" s="88"/>
    </row>
    <row r="840" spans="5:10" s="87" customFormat="1" ht="22.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22.5">
      <c r="E849" s="86"/>
      <c r="J849" s="88"/>
    </row>
    <row r="850" spans="5:10" s="87" customFormat="1" ht="22.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22.5">
      <c r="E855" s="86"/>
      <c r="J855" s="88"/>
    </row>
    <row r="856" spans="5:10" s="87" customFormat="1" ht="22.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22.5">
      <c r="E871" s="86"/>
      <c r="J871" s="88"/>
    </row>
    <row r="872" spans="5:10" s="87" customFormat="1" ht="22.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22.5">
      <c r="E881" s="86"/>
      <c r="J881" s="88"/>
    </row>
    <row r="882" spans="5:10" s="87" customFormat="1" ht="22.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22.5">
      <c r="E887" s="86"/>
      <c r="J887" s="88"/>
    </row>
    <row r="888" spans="5:10" s="87" customFormat="1" ht="22.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22.5">
      <c r="E903" s="86"/>
      <c r="J903" s="88"/>
    </row>
    <row r="904" spans="5:10" s="87" customFormat="1" ht="22.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22.5">
      <c r="E913" s="86"/>
      <c r="J913" s="88"/>
    </row>
    <row r="914" spans="5:10" s="87" customFormat="1" ht="22.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22.5">
      <c r="E919" s="86"/>
      <c r="J919" s="88"/>
    </row>
    <row r="920" spans="5:10" s="87" customFormat="1" ht="22.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22.5">
      <c r="E935" s="86"/>
      <c r="J935" s="88"/>
    </row>
    <row r="936" spans="5:10" s="87" customFormat="1" ht="22.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22.5">
      <c r="E945" s="86"/>
      <c r="J945" s="88"/>
    </row>
    <row r="946" spans="5:10" s="87" customFormat="1" ht="22.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22.5">
      <c r="E951" s="86"/>
      <c r="J951" s="88"/>
    </row>
    <row r="952" spans="5:10" s="87" customFormat="1" ht="22.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22.5">
      <c r="E967" s="86"/>
      <c r="J967" s="88"/>
    </row>
    <row r="968" spans="5:10" s="87" customFormat="1" ht="22.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22.5">
      <c r="E977" s="86"/>
      <c r="J977" s="88"/>
    </row>
    <row r="978" spans="5:10" s="87" customFormat="1" ht="22.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22.5">
      <c r="E983" s="86"/>
      <c r="J983" s="88"/>
    </row>
    <row r="984" spans="5:10" s="87" customFormat="1" ht="22.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22.5">
      <c r="E999" s="86"/>
      <c r="J999" s="88"/>
    </row>
    <row r="1000" spans="5:10" s="87" customFormat="1" ht="22.5">
      <c r="E1000" s="86"/>
      <c r="J1000" s="88"/>
    </row>
    <row r="1001" spans="5:10" s="87" customFormat="1" ht="22.5">
      <c r="E1001" s="86"/>
      <c r="J1001" s="88"/>
    </row>
    <row r="1002" spans="5:10" s="87" customFormat="1" ht="22.5">
      <c r="E1002" s="86"/>
      <c r="J1002" s="88"/>
    </row>
    <row r="1003" spans="5:10" s="87" customFormat="1" ht="22.5">
      <c r="E1003" s="86"/>
      <c r="J1003" s="88"/>
    </row>
    <row r="1004" ht="24.75"/>
    <row r="1009" ht="24.75"/>
    <row r="1010" ht="24.75"/>
    <row r="1011" ht="24.75"/>
  </sheetData>
  <mergeCells count="9">
    <mergeCell ref="C82:J86"/>
    <mergeCell ref="D68:J68"/>
    <mergeCell ref="C80:J80"/>
    <mergeCell ref="C87:J87"/>
    <mergeCell ref="C78:J78"/>
    <mergeCell ref="D73:J73"/>
    <mergeCell ref="D69:J69"/>
    <mergeCell ref="D75:J75"/>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2007-09-12T07:22:53Z</cp:lastPrinted>
  <dcterms:created xsi:type="dcterms:W3CDTF">1998-09-23T04:02:19Z</dcterms:created>
  <dcterms:modified xsi:type="dcterms:W3CDTF">2007-09-13T05:29:52Z</dcterms:modified>
  <cp:category/>
  <cp:version/>
  <cp:contentType/>
  <cp:contentStatus/>
</cp:coreProperties>
</file>