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0"/>
  </bookViews>
  <sheets>
    <sheet name="Abridged BS" sheetId="1" r:id="rId1"/>
    <sheet name="Ccy Board" sheetId="2" r:id="rId2"/>
  </sheets>
  <definedNames>
    <definedName name="_xlnm.Print_Area" localSheetId="1">'Ccy Board'!$A$1:$M$96</definedName>
  </definedNames>
  <calcPr fullCalcOnLoad="1" iterate="1" iterateCount="100" iterateDelta="0.001"/>
</workbook>
</file>

<file path=xl/sharedStrings.xml><?xml version="1.0" encoding="utf-8"?>
<sst xmlns="http://schemas.openxmlformats.org/spreadsheetml/2006/main" count="132" uniqueCount="115">
  <si>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</si>
  <si>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</si>
  <si>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</si>
  <si>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</si>
  <si>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</si>
  <si>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</si>
  <si>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</si>
  <si>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</si>
  <si>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</si>
  <si>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</si>
  <si>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</si>
  <si>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</si>
  <si>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</si>
  <si>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</si>
  <si>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</si>
  <si>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</si>
  <si>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</si>
  <si>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</si>
  <si>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</si>
  <si>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</si>
  <si>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</si>
  <si>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</si>
  <si>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</si>
  <si>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</si>
  <si>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</si>
  <si>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</si>
  <si>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</si>
  <si>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</si>
  <si>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</si>
  <si>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</si>
  <si>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</si>
  <si>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</si>
  <si>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</si>
  <si>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</si>
  <si>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</si>
  <si>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</si>
  <si>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</si>
  <si>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</si>
  <si>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</si>
  <si>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</si>
  <si>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</si>
  <si>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</si>
  <si>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</si>
  <si>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</si>
  <si>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</si>
  <si>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</si>
  <si>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</si>
  <si>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</si>
  <si>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</si>
  <si>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</si>
  <si>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</si>
  <si>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</si>
  <si>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</si>
  <si>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</si>
  <si>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</si>
  <si>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</si>
  <si>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</si>
  <si>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</si>
  <si>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</si>
  <si>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</si>
  <si>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</si>
  <si>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</si>
  <si>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Annex 1</t>
  </si>
  <si>
    <t>Exchange Fund Abridged Balance Sheet</t>
  </si>
  <si>
    <t>as at 31 January 2007</t>
  </si>
  <si>
    <r>
      <t>3</t>
    </r>
    <r>
      <rPr>
        <sz val="10"/>
        <rFont val="Times New Roman"/>
        <family val="1"/>
      </rPr>
      <t>1</t>
    </r>
    <r>
      <rPr>
        <sz val="10"/>
        <rFont val="Times New Roman"/>
        <family val="1"/>
      </rPr>
      <t xml:space="preserve"> </t>
    </r>
    <r>
      <rPr>
        <sz val="10"/>
        <rFont val="Times New Roman"/>
        <family val="1"/>
      </rPr>
      <t>January</t>
    </r>
    <r>
      <rPr>
        <sz val="10"/>
        <rFont val="Times New Roman"/>
        <family val="1"/>
      </rPr>
      <t xml:space="preserve"> 200</t>
    </r>
    <r>
      <rPr>
        <sz val="10"/>
        <rFont val="Times New Roman"/>
        <family val="1"/>
      </rPr>
      <t>7</t>
    </r>
  </si>
  <si>
    <r>
      <t>3</t>
    </r>
    <r>
      <rPr>
        <sz val="10"/>
        <rFont val="Times New Roman"/>
        <family val="1"/>
      </rPr>
      <t>1</t>
    </r>
    <r>
      <rPr>
        <sz val="10"/>
        <rFont val="Times New Roman"/>
        <family val="1"/>
      </rPr>
      <t xml:space="preserve"> </t>
    </r>
    <r>
      <rPr>
        <sz val="10"/>
        <rFont val="Times New Roman"/>
        <family val="1"/>
      </rPr>
      <t>December</t>
    </r>
    <r>
      <rPr>
        <sz val="10"/>
        <rFont val="Times New Roman"/>
        <family val="1"/>
      </rPr>
      <t xml:space="preserve"> 2006</t>
    </r>
  </si>
  <si>
    <r>
      <t>(</t>
    </r>
    <r>
      <rPr>
        <sz val="10"/>
        <rFont val="Times New Roman"/>
        <family val="1"/>
      </rPr>
      <t>Unaudited)</t>
    </r>
  </si>
  <si>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</si>
  <si>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</si>
  <si>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</si>
  <si>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</si>
  <si>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</si>
  <si>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</si>
  <si>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</si>
  <si>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</si>
  <si>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</si>
  <si>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</si>
  <si>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</si>
  <si>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</si>
  <si>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</si>
  <si>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</si>
  <si>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</si>
  <si>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</si>
  <si>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</si>
  <si>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</si>
  <si>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</si>
  <si>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</si>
  <si>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</si>
  <si>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HK$329,526 million at the end of January 2007 and HK$332,673 million at the end of December 2006.</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</si>
  <si>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</si>
  <si>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</si>
  <si>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</si>
  <si>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</si>
  <si>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</si>
  <si>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</si>
  <si>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HK$1,372 million at the end of January 2007 (HK$2,974 million at the end of December 2006).  As a result, the Exchange Fund Bills and Notes on the Abridged Balance Sheet are smaller by this amount compared with those on the Currency Board Account.</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</si>
  <si>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</si>
  <si>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</si>
  <si>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</si>
  <si>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as at 31 January 2007</t>
  </si>
  <si>
    <t>31 January 2007</t>
  </si>
  <si>
    <t>31 December 2006</t>
  </si>
  <si>
    <t>3,6</t>
  </si>
  <si>
    <t>2,7</t>
  </si>
  <si>
    <t>For the purpose of this Account, the advances to banks secured on Exchange Fund Bills and Notes amounting to HK$11 million at 31 January 2007 (HK$730 million at 31 December 2006) are shown as deductions in arriving at the Monetary Base.</t>
  </si>
  <si>
    <t>During January, the nominal value of Exchange Fund Bills and Notes increased from HK$131.79 billion to HK$132.14 billion.  Exchange Fund Bills and Notes issued include Exchange Fund Bills and Notes held as assets of the Exchange Fund.</t>
  </si>
  <si>
    <t>5.</t>
  </si>
  <si>
    <t>This represents the net amount of receivables and payables for unsettled transactions of investments and redemption/issuance of Certificates of Indebtedness.</t>
  </si>
  <si>
    <t>6.</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</si>
  <si>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January 2007, there were interest receivable and revaluation gains amounting to 
HK$6</t>
    </r>
    <r>
      <rPr>
        <sz val="11"/>
        <color indexed="8"/>
        <rFont val="Times New Roman"/>
        <family val="1"/>
      </rPr>
      <t xml:space="preserve"> </t>
    </r>
    <r>
      <rPr>
        <sz val="11"/>
        <rFont val="Times New Roman"/>
        <family val="1"/>
      </rPr>
      <t>million (HK$2 million at 31 December 2006) and HK$97 million (HK$179 million at 31 December 2006) respectively.</t>
    </r>
  </si>
  <si>
    <t>7.</t>
  </si>
  <si>
    <t>8.</t>
  </si>
  <si>
    <t>It should be noted that the whole of the Exchange Fund assets, not just the Backing Assets, are available for the purpose of defending the linked exchange rate.</t>
  </si>
  <si>
    <t>These include lending collateralised by Exchange Fund paper under the Discount Window, which amounted to 
HK$11 million at the end of January 2007 (HK$730 million at the end of December 2006).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</si>
</sst>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62</v>
      </c>
    </row>
    <row r="2" ht="12.75">
      <c r="G2" s="105"/>
    </row>
    <row r="3" ht="12.75">
      <c r="G3" s="105"/>
    </row>
    <row r="4" ht="12.75">
      <c r="A4" s="106" t="s">
        <v>63</v>
      </c>
    </row>
    <row r="5" ht="12.75">
      <c r="A5" s="106" t="s">
        <v>64</v>
      </c>
    </row>
    <row r="6" ht="12.75">
      <c r="A6" s="106" t="s">
        <v>0</v>
      </c>
    </row>
    <row r="7" ht="12.75">
      <c r="A7" s="106"/>
    </row>
    <row r="8" ht="12.75">
      <c r="G8" s="105"/>
    </row>
    <row r="9" spans="3:7" ht="12.75">
      <c r="C9" s="108" t="s">
        <v>1</v>
      </c>
      <c r="E9" s="109" t="s">
        <v>65</v>
      </c>
      <c r="F9" s="109"/>
      <c r="G9" s="109" t="s">
        <v>66</v>
      </c>
    </row>
    <row r="10" spans="3:7" ht="12.75">
      <c r="C10" s="108"/>
      <c r="G10" s="110" t="s">
        <v>67</v>
      </c>
    </row>
    <row r="11" spans="1:7" ht="12.75">
      <c r="A11" s="106" t="s">
        <v>68</v>
      </c>
      <c r="C11" s="108"/>
      <c r="G11" s="104"/>
    </row>
    <row r="12" spans="1:7" ht="12.75">
      <c r="A12" s="104" t="s">
        <v>69</v>
      </c>
      <c r="C12" s="108">
        <v>1</v>
      </c>
      <c r="E12" s="111">
        <v>1065989</v>
      </c>
      <c r="G12" s="111">
        <v>1045892</v>
      </c>
    </row>
    <row r="13" spans="1:7" ht="12.75">
      <c r="A13" s="104" t="s">
        <v>70</v>
      </c>
      <c r="C13" s="108">
        <v>2</v>
      </c>
      <c r="E13" s="112">
        <v>162128</v>
      </c>
      <c r="G13" s="112">
        <v>130841</v>
      </c>
    </row>
    <row r="14" spans="3:5" ht="12.75">
      <c r="C14" s="108"/>
      <c r="E14" s="107"/>
    </row>
    <row r="15" spans="1:7" ht="19.5" customHeight="1" thickBot="1">
      <c r="A15" s="106" t="s">
        <v>71</v>
      </c>
      <c r="C15" s="108"/>
      <c r="E15" s="113">
        <f>SUM(E12:E13)</f>
        <v>1228117</v>
      </c>
      <c r="G15" s="113">
        <f>SUM(G12:G13)</f>
        <v>1176733</v>
      </c>
    </row>
    <row r="16" spans="3:5" ht="13.5" thickTop="1">
      <c r="C16" s="108"/>
      <c r="E16" s="107"/>
    </row>
    <row r="17" spans="1:5" ht="12.75">
      <c r="A17" s="106" t="s">
        <v>72</v>
      </c>
      <c r="C17" s="108"/>
      <c r="E17" s="107"/>
    </row>
    <row r="18" spans="1:7" ht="12.75">
      <c r="A18" s="104" t="s">
        <v>2</v>
      </c>
      <c r="C18" s="108" t="s">
        <v>73</v>
      </c>
      <c r="E18" s="111">
        <v>159520</v>
      </c>
      <c r="G18" s="111">
        <v>156926</v>
      </c>
    </row>
    <row r="19" spans="1:7" ht="12.75">
      <c r="A19" s="104" t="s">
        <v>74</v>
      </c>
      <c r="E19" s="111"/>
      <c r="G19" s="111"/>
    </row>
    <row r="20" spans="2:7" ht="12.75">
      <c r="B20" s="104" t="s">
        <v>75</v>
      </c>
      <c r="C20" s="108" t="s">
        <v>76</v>
      </c>
      <c r="E20" s="111">
        <v>7324</v>
      </c>
      <c r="G20" s="111">
        <v>6842</v>
      </c>
    </row>
    <row r="21" spans="1:7" ht="12.75">
      <c r="A21" s="104" t="s">
        <v>13</v>
      </c>
      <c r="C21" s="108">
        <v>3</v>
      </c>
      <c r="E21" s="114">
        <v>1285</v>
      </c>
      <c r="G21" s="114">
        <v>2035</v>
      </c>
    </row>
    <row r="22" spans="1:7" ht="12.75">
      <c r="A22" s="104" t="s">
        <v>77</v>
      </c>
      <c r="C22" s="108" t="s">
        <v>78</v>
      </c>
      <c r="E22" s="114">
        <v>130253</v>
      </c>
      <c r="G22" s="114">
        <v>129139</v>
      </c>
    </row>
    <row r="23" spans="1:7" ht="12.75">
      <c r="A23" s="104" t="s">
        <v>79</v>
      </c>
      <c r="C23" s="108"/>
      <c r="E23" s="114">
        <v>1180</v>
      </c>
      <c r="G23" s="114">
        <v>7572</v>
      </c>
    </row>
    <row r="24" spans="1:7" ht="12.75">
      <c r="A24" s="115" t="s">
        <v>80</v>
      </c>
      <c r="C24" s="108"/>
      <c r="G24" s="104"/>
    </row>
    <row r="25" spans="2:7" ht="12.75">
      <c r="B25" s="104" t="s">
        <v>81</v>
      </c>
      <c r="C25" s="108"/>
      <c r="E25" s="114">
        <v>362798</v>
      </c>
      <c r="G25" s="114">
        <v>324529</v>
      </c>
    </row>
    <row r="26" spans="1:7" ht="12.75">
      <c r="A26" s="104" t="s">
        <v>82</v>
      </c>
      <c r="C26" s="108"/>
      <c r="E26" s="114">
        <v>327</v>
      </c>
      <c r="G26" s="114">
        <v>26</v>
      </c>
    </row>
    <row r="27" spans="1:7" ht="12.75" customHeight="1">
      <c r="A27" s="104" t="s">
        <v>83</v>
      </c>
      <c r="C27" s="108">
        <v>4</v>
      </c>
      <c r="E27" s="116">
        <v>54011</v>
      </c>
      <c r="G27" s="116">
        <v>41956</v>
      </c>
    </row>
    <row r="28" spans="1:7" ht="15" customHeight="1">
      <c r="A28" s="106" t="s">
        <v>84</v>
      </c>
      <c r="C28" s="108"/>
      <c r="E28" s="117">
        <f>SUM(E18:E27)</f>
        <v>716698</v>
      </c>
      <c r="F28" s="118"/>
      <c r="G28" s="117">
        <f>SUM(G18:G27)</f>
        <v>669025</v>
      </c>
    </row>
    <row r="29" spans="1:7" ht="15" customHeight="1">
      <c r="A29" s="106" t="s">
        <v>85</v>
      </c>
      <c r="C29" s="108"/>
      <c r="E29" s="119">
        <v>511419</v>
      </c>
      <c r="G29" s="119">
        <v>507708</v>
      </c>
    </row>
    <row r="30" spans="5:7" ht="12.75">
      <c r="E30" s="120"/>
      <c r="G30" s="120"/>
    </row>
    <row r="31" spans="1:7" ht="19.5" customHeight="1" thickBot="1">
      <c r="A31" s="106" t="s">
        <v>86</v>
      </c>
      <c r="E31" s="121">
        <f>SUM(E28:E29)</f>
        <v>1228117</v>
      </c>
      <c r="G31" s="121">
        <f>SUM(G28:G29)</f>
        <v>1176733</v>
      </c>
    </row>
    <row r="32" ht="13.5" thickTop="1">
      <c r="E32" s="107"/>
    </row>
    <row r="33" ht="12.75">
      <c r="E33" s="107"/>
    </row>
    <row r="34" ht="12.75">
      <c r="E34" s="107"/>
    </row>
    <row r="35" spans="1:7" s="122" customFormat="1" ht="12.75" customHeight="1">
      <c r="A35" s="104" t="s">
        <v>87</v>
      </c>
      <c r="B35" s="104"/>
      <c r="C35" s="104"/>
      <c r="D35" s="104"/>
      <c r="E35" s="107"/>
      <c r="F35" s="104"/>
      <c r="G35" s="107"/>
    </row>
    <row r="36" spans="1:7" s="122" customFormat="1" ht="26.25" customHeight="1">
      <c r="A36" s="123" t="s">
        <v>88</v>
      </c>
      <c r="B36" s="128" t="s">
        <v>89</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114</v>
      </c>
      <c r="C39" s="128"/>
      <c r="D39" s="128"/>
      <c r="E39" s="128"/>
      <c r="F39" s="128"/>
      <c r="G39" s="128"/>
    </row>
    <row r="40" spans="1:7" s="122" customFormat="1" ht="12.75" customHeight="1">
      <c r="A40" s="124"/>
      <c r="B40" s="128"/>
      <c r="C40" s="128"/>
      <c r="D40" s="128"/>
      <c r="E40" s="128"/>
      <c r="F40" s="128"/>
      <c r="G40" s="128"/>
    </row>
    <row r="41" s="122" customFormat="1" ht="12.75">
      <c r="A41" s="124"/>
    </row>
    <row r="42" spans="1:2" s="122" customFormat="1" ht="12.75">
      <c r="A42" s="125" t="s">
        <v>90</v>
      </c>
      <c r="B42" s="122" t="s">
        <v>91</v>
      </c>
    </row>
    <row r="43" spans="2:7" s="122" customFormat="1" ht="12.75">
      <c r="B43" s="87"/>
      <c r="C43" s="87"/>
      <c r="D43" s="87"/>
      <c r="E43" s="87"/>
      <c r="F43" s="87"/>
      <c r="G43" s="87"/>
    </row>
    <row r="44" spans="1:2" s="122" customFormat="1" ht="12.75">
      <c r="A44" s="125" t="s">
        <v>4</v>
      </c>
      <c r="B44" s="122" t="s">
        <v>92</v>
      </c>
    </row>
    <row r="45" s="122" customFormat="1" ht="12.75"/>
    <row r="46" spans="1:5" s="122" customFormat="1" ht="12.75">
      <c r="A46" s="126" t="s">
        <v>93</v>
      </c>
      <c r="B46" s="104" t="s">
        <v>94</v>
      </c>
      <c r="C46" s="104"/>
      <c r="D46" s="104"/>
      <c r="E46" s="104"/>
    </row>
    <row r="47" s="122" customFormat="1" ht="10.5" customHeight="1">
      <c r="A47" s="123"/>
    </row>
    <row r="48" spans="1:7" s="122" customFormat="1" ht="76.5" customHeight="1">
      <c r="A48" s="123" t="s">
        <v>95</v>
      </c>
      <c r="B48" s="129" t="s">
        <v>96</v>
      </c>
      <c r="C48" s="129"/>
      <c r="D48" s="129"/>
      <c r="E48" s="129"/>
      <c r="F48" s="129"/>
      <c r="G48" s="129"/>
    </row>
    <row r="49" s="122" customFormat="1" ht="12.75" hidden="1"/>
    <row r="50" spans="1:7" s="122" customFormat="1" ht="77.25" customHeight="1">
      <c r="A50" s="127" t="s">
        <v>97</v>
      </c>
      <c r="B50" s="130" t="s">
        <v>98</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10"/>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99</v>
      </c>
      <c r="B1" s="2" t="s">
        <v>44</v>
      </c>
      <c r="J1" s="7"/>
      <c r="K1" s="8"/>
      <c r="L1" s="8"/>
      <c r="M1" s="8"/>
    </row>
    <row r="2" spans="1:13" ht="15" customHeight="1">
      <c r="A2" s="9" t="s">
        <v>99</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100</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101</v>
      </c>
      <c r="H8" s="27"/>
      <c r="I8" s="90"/>
      <c r="J8" s="91" t="s">
        <v>102</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159335</v>
      </c>
      <c r="H12" s="31"/>
      <c r="I12" s="31"/>
      <c r="J12" s="44">
        <v>157385</v>
      </c>
      <c r="K12" s="26"/>
      <c r="L12" s="37">
        <f aca="true" t="shared" si="0" ref="L12:L17">+G12-J12</f>
        <v>1950</v>
      </c>
      <c r="M12" s="29"/>
    </row>
    <row r="13" spans="1:13" ht="19.5" customHeight="1">
      <c r="A13" s="24"/>
      <c r="B13" s="30" t="s">
        <v>53</v>
      </c>
      <c r="C13" s="30"/>
      <c r="D13" s="30"/>
      <c r="E13" s="26"/>
      <c r="F13" s="26"/>
      <c r="G13" s="44">
        <v>7315</v>
      </c>
      <c r="H13" s="31"/>
      <c r="I13" s="31"/>
      <c r="J13" s="44">
        <v>6862</v>
      </c>
      <c r="K13" s="26"/>
      <c r="L13" s="37">
        <f t="shared" si="0"/>
        <v>453</v>
      </c>
      <c r="M13" s="29"/>
    </row>
    <row r="14" spans="1:13" ht="19.5" customHeight="1">
      <c r="A14" s="24"/>
      <c r="B14" s="30" t="s">
        <v>13</v>
      </c>
      <c r="C14" s="30"/>
      <c r="D14" s="30"/>
      <c r="E14" s="26"/>
      <c r="F14" s="26"/>
      <c r="G14" s="44">
        <v>1285</v>
      </c>
      <c r="H14" s="31"/>
      <c r="I14" s="31"/>
      <c r="J14" s="44">
        <v>2035</v>
      </c>
      <c r="K14" s="26"/>
      <c r="L14" s="37">
        <f t="shared" si="0"/>
        <v>-750</v>
      </c>
      <c r="M14" s="29"/>
    </row>
    <row r="15" spans="1:13" ht="19.5" customHeight="1">
      <c r="A15" s="24"/>
      <c r="B15" s="30" t="s">
        <v>11</v>
      </c>
      <c r="C15" s="30"/>
      <c r="D15" s="30"/>
      <c r="E15" s="26" t="s">
        <v>45</v>
      </c>
      <c r="F15" s="26"/>
      <c r="G15" s="44">
        <v>131625</v>
      </c>
      <c r="H15" s="31"/>
      <c r="I15" s="31"/>
      <c r="J15" s="44">
        <v>132113</v>
      </c>
      <c r="K15" s="26"/>
      <c r="L15" s="37">
        <f t="shared" si="0"/>
        <v>-488</v>
      </c>
      <c r="M15" s="29"/>
    </row>
    <row r="16" spans="1:13" ht="18.75" customHeight="1">
      <c r="A16" s="24"/>
      <c r="B16" s="30" t="s">
        <v>12</v>
      </c>
      <c r="C16" s="30"/>
      <c r="D16" s="30"/>
      <c r="E16" s="26"/>
      <c r="F16" s="26"/>
      <c r="G16" s="44">
        <v>581</v>
      </c>
      <c r="H16" s="31"/>
      <c r="I16" s="31"/>
      <c r="J16" s="44">
        <v>467</v>
      </c>
      <c r="K16" s="26"/>
      <c r="L16" s="37">
        <f t="shared" si="0"/>
        <v>114</v>
      </c>
      <c r="M16" s="29"/>
    </row>
    <row r="17" spans="1:13" ht="19.5" customHeight="1">
      <c r="A17" s="24"/>
      <c r="B17" s="30" t="s">
        <v>14</v>
      </c>
      <c r="C17" s="30"/>
      <c r="D17" s="30"/>
      <c r="E17" s="26" t="s">
        <v>103</v>
      </c>
      <c r="F17" s="26"/>
      <c r="G17" s="44">
        <v>-114</v>
      </c>
      <c r="H17" s="31"/>
      <c r="I17" s="31"/>
      <c r="J17" s="44">
        <v>-911</v>
      </c>
      <c r="K17" s="26"/>
      <c r="L17" s="37">
        <f t="shared" si="0"/>
        <v>797</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300027</v>
      </c>
      <c r="H19" s="39"/>
      <c r="I19" s="40"/>
      <c r="J19" s="89">
        <f>SUM(J12:J18)</f>
        <v>297951</v>
      </c>
      <c r="K19" s="41" t="s">
        <v>21</v>
      </c>
      <c r="L19" s="42">
        <f>SUM(L12:L18)</f>
        <v>2076</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329778</v>
      </c>
      <c r="H22" s="31"/>
      <c r="I22" s="38"/>
      <c r="J22" s="44">
        <v>328567</v>
      </c>
      <c r="K22" s="26"/>
      <c r="L22" s="37">
        <f>+G22-J22</f>
        <v>1211</v>
      </c>
      <c r="M22" s="29"/>
    </row>
    <row r="23" spans="1:13" ht="19.5" customHeight="1">
      <c r="A23" s="24"/>
      <c r="B23" s="30" t="s">
        <v>42</v>
      </c>
      <c r="C23" s="30"/>
      <c r="D23" s="30"/>
      <c r="E23" s="26"/>
      <c r="F23" s="26"/>
      <c r="G23" s="44">
        <v>2365</v>
      </c>
      <c r="H23" s="31"/>
      <c r="I23" s="38"/>
      <c r="J23" s="44">
        <v>1963</v>
      </c>
      <c r="K23" s="26"/>
      <c r="L23" s="37">
        <f>+G23-J23</f>
        <v>402</v>
      </c>
      <c r="M23" s="29"/>
    </row>
    <row r="24" spans="1:13" ht="19.5" customHeight="1">
      <c r="A24" s="24"/>
      <c r="B24" s="30" t="s">
        <v>20</v>
      </c>
      <c r="C24" s="30"/>
      <c r="D24" s="30"/>
      <c r="E24" s="26">
        <v>5</v>
      </c>
      <c r="F24" s="26"/>
      <c r="G24" s="44">
        <v>-2617</v>
      </c>
      <c r="H24" s="43"/>
      <c r="I24" s="44"/>
      <c r="J24" s="44">
        <v>2143</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t="s">
        <v>104</v>
      </c>
      <c r="F26" s="26"/>
      <c r="G26" s="89">
        <f>SUM(G22:G25)</f>
        <v>329526</v>
      </c>
      <c r="H26" s="27"/>
      <c r="I26" s="45"/>
      <c r="J26" s="89">
        <f>SUM(J22:J25)</f>
        <v>332673</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1.0983211510964013</v>
      </c>
      <c r="H28" s="47"/>
      <c r="I28" s="48"/>
      <c r="J28" s="48">
        <f>J26/J19</f>
        <v>1.1165359404734336</v>
      </c>
      <c r="K28" s="16"/>
      <c r="L28" s="49">
        <f>+G28-J28</f>
        <v>-0.01821478937703236</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297951</v>
      </c>
      <c r="L35" s="59"/>
    </row>
    <row r="36" ht="15">
      <c r="L36" s="59"/>
    </row>
    <row r="37" spans="3:12" ht="15">
      <c r="C37" s="2" t="s">
        <v>29</v>
      </c>
      <c r="E37" s="62"/>
      <c r="F37" s="63"/>
      <c r="J37" s="44">
        <v>1950</v>
      </c>
      <c r="L37" s="59"/>
    </row>
    <row r="38" spans="3:12" ht="15">
      <c r="C38" s="2" t="s">
        <v>55</v>
      </c>
      <c r="E38" s="62"/>
      <c r="F38" s="63"/>
      <c r="J38" s="44">
        <v>453</v>
      </c>
      <c r="L38" s="59"/>
    </row>
    <row r="39" spans="3:12" ht="15">
      <c r="C39" s="2" t="s">
        <v>30</v>
      </c>
      <c r="E39" s="62"/>
      <c r="F39" s="63"/>
      <c r="J39" s="44">
        <v>133</v>
      </c>
      <c r="L39" s="59"/>
    </row>
    <row r="40" spans="3:12" ht="15" hidden="1">
      <c r="C40" s="2" t="s">
        <v>52</v>
      </c>
      <c r="E40" s="62"/>
      <c r="F40" s="63"/>
      <c r="J40" s="44">
        <v>0</v>
      </c>
      <c r="L40" s="59"/>
    </row>
    <row r="41" spans="3:12" ht="15">
      <c r="C41" s="2" t="s">
        <v>31</v>
      </c>
      <c r="J41" s="44">
        <v>215</v>
      </c>
      <c r="L41" s="59"/>
    </row>
    <row r="42" spans="3:12" ht="15">
      <c r="C42" s="2" t="s">
        <v>32</v>
      </c>
      <c r="J42" s="44">
        <v>-101</v>
      </c>
      <c r="L42" s="59"/>
    </row>
    <row r="43" spans="3:12" ht="15">
      <c r="C43" s="2" t="s">
        <v>33</v>
      </c>
      <c r="J43" s="44">
        <v>213</v>
      </c>
      <c r="L43" s="59"/>
    </row>
    <row r="44" spans="3:12" ht="15">
      <c r="C44" s="2" t="s">
        <v>34</v>
      </c>
      <c r="J44" s="44">
        <v>-834</v>
      </c>
      <c r="L44" s="59"/>
    </row>
    <row r="45" spans="3:12" ht="15" hidden="1">
      <c r="C45" s="2" t="s">
        <v>50</v>
      </c>
      <c r="J45" s="44">
        <v>0</v>
      </c>
      <c r="L45" s="59"/>
    </row>
    <row r="46" spans="3:12" ht="15">
      <c r="C46" s="2" t="s">
        <v>47</v>
      </c>
      <c r="J46" s="44">
        <v>-4</v>
      </c>
      <c r="L46" s="59"/>
    </row>
    <row r="47" spans="3:12" ht="15">
      <c r="C47" s="2" t="s">
        <v>48</v>
      </c>
      <c r="J47" s="44">
        <v>82</v>
      </c>
      <c r="L47" s="59"/>
    </row>
    <row r="48" spans="3:12" ht="15">
      <c r="C48" s="64" t="s">
        <v>56</v>
      </c>
      <c r="D48" s="64"/>
      <c r="J48" s="44">
        <v>-31</v>
      </c>
      <c r="L48" s="59"/>
    </row>
    <row r="49" spans="2:12" ht="15">
      <c r="B49" s="64"/>
      <c r="C49" s="64"/>
      <c r="D49" s="64"/>
      <c r="J49" s="38"/>
      <c r="L49" s="59"/>
    </row>
    <row r="50" spans="3:12" ht="15.75" thickBot="1">
      <c r="C50" s="2" t="s">
        <v>35</v>
      </c>
      <c r="J50" s="1">
        <f>SUM(J35:J49)</f>
        <v>300027</v>
      </c>
      <c r="L50" s="59"/>
    </row>
    <row r="51" ht="15.75" thickTop="1">
      <c r="L51" s="59"/>
    </row>
    <row r="52" spans="2:3" ht="15">
      <c r="B52" s="65" t="s">
        <v>3</v>
      </c>
      <c r="C52" s="2" t="s">
        <v>60</v>
      </c>
    </row>
    <row r="53" ht="15">
      <c r="J53" s="61" t="s">
        <v>9</v>
      </c>
    </row>
    <row r="54" spans="3:10" ht="15">
      <c r="C54" s="2" t="s">
        <v>28</v>
      </c>
      <c r="J54" s="44">
        <f>J26</f>
        <v>332673</v>
      </c>
    </row>
    <row r="55" ht="15">
      <c r="J55" s="44"/>
    </row>
    <row r="56" spans="3:10" ht="15">
      <c r="C56" s="2" t="s">
        <v>36</v>
      </c>
      <c r="J56" s="44">
        <v>1950</v>
      </c>
    </row>
    <row r="57" spans="3:12" ht="15">
      <c r="C57" s="2" t="s">
        <v>54</v>
      </c>
      <c r="E57" s="62"/>
      <c r="F57" s="63"/>
      <c r="G57" s="2"/>
      <c r="J57" s="44">
        <v>453</v>
      </c>
      <c r="L57" s="59"/>
    </row>
    <row r="58" spans="3:12" ht="15">
      <c r="C58" s="2" t="s">
        <v>61</v>
      </c>
      <c r="G58" s="2"/>
      <c r="J58" s="44">
        <v>1318</v>
      </c>
      <c r="L58" s="59"/>
    </row>
    <row r="59" spans="3:12" ht="15">
      <c r="C59" s="2" t="s">
        <v>37</v>
      </c>
      <c r="G59" s="2"/>
      <c r="J59" s="44">
        <v>751</v>
      </c>
      <c r="L59" s="59"/>
    </row>
    <row r="60" spans="3:12" ht="15" hidden="1">
      <c r="C60" s="2" t="s">
        <v>57</v>
      </c>
      <c r="E60" s="62"/>
      <c r="F60" s="63"/>
      <c r="G60" s="2"/>
      <c r="J60" s="44"/>
      <c r="L60" s="59"/>
    </row>
    <row r="61" spans="3:12" ht="15" hidden="1">
      <c r="C61" s="2" t="s">
        <v>51</v>
      </c>
      <c r="E61" s="62"/>
      <c r="F61" s="63"/>
      <c r="G61" s="2"/>
      <c r="J61" s="44">
        <v>0</v>
      </c>
      <c r="L61" s="59"/>
    </row>
    <row r="62" spans="3:12" ht="15">
      <c r="C62" s="2" t="s">
        <v>43</v>
      </c>
      <c r="G62" s="2"/>
      <c r="J62" s="102">
        <v>-7619</v>
      </c>
      <c r="L62" s="59"/>
    </row>
    <row r="63" spans="7:12" ht="15">
      <c r="G63" s="2"/>
      <c r="J63" s="44"/>
      <c r="L63" s="59"/>
    </row>
    <row r="64" spans="3:10" ht="15.75" thickBot="1">
      <c r="C64" s="2" t="s">
        <v>35</v>
      </c>
      <c r="J64" s="1">
        <f>SUM(J54:J63)</f>
        <v>329526</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105</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36.75" customHeight="1">
      <c r="A75" s="75"/>
      <c r="B75" s="75"/>
      <c r="C75" s="75" t="s">
        <v>46</v>
      </c>
      <c r="D75" s="133" t="s">
        <v>106</v>
      </c>
      <c r="E75" s="133"/>
      <c r="F75" s="133"/>
      <c r="G75" s="133"/>
      <c r="H75" s="133"/>
      <c r="I75" s="133"/>
      <c r="J75" s="133"/>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16.5" customHeight="1" hidden="1">
      <c r="A77" s="75"/>
      <c r="B77" s="72"/>
      <c r="C77" s="93"/>
      <c r="D77" s="94"/>
      <c r="E77" s="94"/>
      <c r="F77" s="94"/>
      <c r="G77" s="94"/>
      <c r="H77" s="94"/>
      <c r="I77" s="94"/>
      <c r="J77" s="94"/>
      <c r="K77" s="80"/>
      <c r="L77" s="76"/>
      <c r="M77" s="77"/>
      <c r="N77" s="75"/>
      <c r="O77" s="75"/>
    </row>
    <row r="78" spans="1:15" s="79" customFormat="1" ht="30.75" customHeight="1">
      <c r="A78" s="75"/>
      <c r="B78" s="72" t="s">
        <v>107</v>
      </c>
      <c r="C78" s="133" t="s">
        <v>108</v>
      </c>
      <c r="D78" s="133"/>
      <c r="E78" s="133"/>
      <c r="F78" s="133"/>
      <c r="G78" s="133"/>
      <c r="H78" s="133"/>
      <c r="I78" s="133"/>
      <c r="J78" s="135"/>
      <c r="K78" s="73"/>
      <c r="L78" s="76"/>
      <c r="M78" s="77"/>
      <c r="N78" s="75"/>
      <c r="O78" s="75"/>
    </row>
    <row r="79" spans="1:15" s="101" customFormat="1" ht="16.5" customHeight="1" hidden="1">
      <c r="A79" s="96"/>
      <c r="B79" s="97"/>
      <c r="C79" s="98"/>
      <c r="D79" s="98"/>
      <c r="E79" s="98"/>
      <c r="F79" s="98"/>
      <c r="G79" s="98"/>
      <c r="H79" s="98"/>
      <c r="I79" s="98"/>
      <c r="J79" s="98"/>
      <c r="K79" s="98"/>
      <c r="L79" s="99"/>
      <c r="M79" s="100"/>
      <c r="N79" s="96"/>
      <c r="O79" s="96"/>
    </row>
    <row r="80" spans="1:15" s="79" customFormat="1" ht="76.5" customHeight="1">
      <c r="A80" s="75"/>
      <c r="B80" s="72" t="s">
        <v>109</v>
      </c>
      <c r="C80" s="131" t="s">
        <v>110</v>
      </c>
      <c r="D80" s="134"/>
      <c r="E80" s="134"/>
      <c r="F80" s="134"/>
      <c r="G80" s="134"/>
      <c r="H80" s="134"/>
      <c r="I80" s="134"/>
      <c r="J80" s="134"/>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111</v>
      </c>
      <c r="C82" s="131" t="s">
        <v>59</v>
      </c>
      <c r="D82" s="132"/>
      <c r="E82" s="132"/>
      <c r="F82" s="132"/>
      <c r="G82" s="132"/>
      <c r="H82" s="132"/>
      <c r="I82" s="132"/>
      <c r="J82" s="132"/>
      <c r="K82" s="73"/>
      <c r="L82" s="76"/>
      <c r="M82" s="77"/>
      <c r="N82" s="75"/>
      <c r="O82" s="75"/>
    </row>
    <row r="83" spans="1:15" s="79" customFormat="1" ht="18.75" customHeight="1" hidden="1">
      <c r="A83" s="75"/>
      <c r="B83" s="72"/>
      <c r="C83" s="132"/>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18.75" customHeight="1">
      <c r="A89" s="75"/>
      <c r="B89" s="72" t="s">
        <v>111</v>
      </c>
      <c r="C89" s="131" t="s">
        <v>59</v>
      </c>
      <c r="D89" s="132"/>
      <c r="E89" s="132"/>
      <c r="F89" s="132"/>
      <c r="G89" s="132"/>
      <c r="H89" s="132"/>
      <c r="I89" s="132"/>
      <c r="J89" s="132"/>
      <c r="K89" s="73"/>
      <c r="L89" s="76"/>
      <c r="M89" s="77"/>
      <c r="N89" s="75"/>
      <c r="O89" s="75"/>
    </row>
    <row r="90" spans="1:15" s="79" customFormat="1" ht="18.75" customHeight="1">
      <c r="A90" s="75"/>
      <c r="B90" s="72"/>
      <c r="C90" s="132"/>
      <c r="D90" s="132"/>
      <c r="E90" s="132"/>
      <c r="F90" s="132"/>
      <c r="G90" s="132"/>
      <c r="H90" s="132"/>
      <c r="I90" s="132"/>
      <c r="J90" s="132"/>
      <c r="K90" s="73"/>
      <c r="L90" s="76"/>
      <c r="M90" s="77"/>
      <c r="N90" s="75"/>
      <c r="O90" s="75"/>
    </row>
    <row r="91" spans="1:15" s="79" customFormat="1" ht="18.75" customHeight="1">
      <c r="A91" s="75"/>
      <c r="B91" s="72"/>
      <c r="C91" s="132"/>
      <c r="D91" s="132"/>
      <c r="E91" s="132"/>
      <c r="F91" s="132"/>
      <c r="G91" s="132"/>
      <c r="H91" s="132"/>
      <c r="I91" s="132"/>
      <c r="J91" s="132"/>
      <c r="K91" s="73"/>
      <c r="L91" s="76"/>
      <c r="M91" s="77"/>
      <c r="N91" s="75"/>
      <c r="O91" s="75"/>
    </row>
    <row r="92" spans="1:15" s="79" customFormat="1" ht="18.75" customHeight="1">
      <c r="A92" s="75"/>
      <c r="B92" s="72"/>
      <c r="C92" s="132"/>
      <c r="D92" s="132"/>
      <c r="E92" s="132"/>
      <c r="F92" s="132"/>
      <c r="G92" s="132"/>
      <c r="H92" s="132"/>
      <c r="I92" s="132"/>
      <c r="J92" s="132"/>
      <c r="K92" s="73"/>
      <c r="L92" s="76"/>
      <c r="M92" s="77"/>
      <c r="N92" s="75"/>
      <c r="O92" s="75"/>
    </row>
    <row r="93" spans="1:15" s="79" customFormat="1" ht="18.75" customHeight="1">
      <c r="A93" s="75"/>
      <c r="B93" s="72"/>
      <c r="C93" s="132"/>
      <c r="D93" s="132"/>
      <c r="E93" s="132"/>
      <c r="F93" s="132"/>
      <c r="G93" s="132"/>
      <c r="H93" s="132"/>
      <c r="I93" s="132"/>
      <c r="J93" s="132"/>
      <c r="K93" s="73"/>
      <c r="L93" s="76"/>
      <c r="M93" s="77"/>
      <c r="N93" s="75"/>
      <c r="O93" s="75"/>
    </row>
    <row r="94" spans="1:15" s="79" customFormat="1" ht="30" customHeight="1">
      <c r="A94" s="75"/>
      <c r="B94" s="72" t="s">
        <v>112</v>
      </c>
      <c r="C94" s="131" t="s">
        <v>113</v>
      </c>
      <c r="D94" s="131"/>
      <c r="E94" s="131"/>
      <c r="F94" s="131"/>
      <c r="G94" s="131"/>
      <c r="H94" s="131"/>
      <c r="I94" s="131"/>
      <c r="J94" s="131"/>
      <c r="K94" s="73"/>
      <c r="L94" s="76"/>
      <c r="M94" s="81"/>
      <c r="N94" s="75"/>
      <c r="O94" s="75"/>
    </row>
    <row r="95" spans="1:15" s="79" customFormat="1" ht="24.75" customHeight="1" hidden="1">
      <c r="A95" s="75"/>
      <c r="B95" s="75" t="s">
        <v>27</v>
      </c>
      <c r="C95" s="73"/>
      <c r="D95" s="73"/>
      <c r="E95" s="73"/>
      <c r="F95" s="73"/>
      <c r="G95" s="73"/>
      <c r="H95" s="73"/>
      <c r="I95" s="73"/>
      <c r="J95" s="73"/>
      <c r="K95" s="73"/>
      <c r="L95" s="76"/>
      <c r="M95" s="81"/>
      <c r="N95" s="75"/>
      <c r="O95" s="75"/>
    </row>
    <row r="96" s="79" customFormat="1" ht="12.75">
      <c r="K96" s="82"/>
    </row>
    <row r="97" s="79" customFormat="1" ht="12.75">
      <c r="K97" s="82"/>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t="s">
        <v>44</v>
      </c>
      <c r="D99" s="75"/>
      <c r="E99" s="76"/>
      <c r="F99" s="76"/>
      <c r="G99" s="83"/>
      <c r="H99" s="84"/>
      <c r="I99" s="84"/>
      <c r="J99" s="84"/>
      <c r="K99" s="83"/>
      <c r="L99" s="76"/>
      <c r="M99" s="77"/>
      <c r="N99" s="75"/>
      <c r="O99" s="75"/>
    </row>
    <row r="100" spans="1:15" s="79" customFormat="1" ht="15">
      <c r="A100" s="75"/>
      <c r="B100" s="75"/>
      <c r="C100" s="75"/>
      <c r="D100" s="75"/>
      <c r="E100" s="76"/>
      <c r="F100" s="76"/>
      <c r="G100" s="83"/>
      <c r="H100" s="84"/>
      <c r="I100" s="84"/>
      <c r="J100" s="84"/>
      <c r="K100" s="83"/>
      <c r="L100" s="76"/>
      <c r="M100" s="77"/>
      <c r="N100" s="75"/>
      <c r="O100" s="75"/>
    </row>
    <row r="101" spans="1:15" s="79" customFormat="1" ht="15">
      <c r="A101" s="75"/>
      <c r="B101" s="75"/>
      <c r="C101" s="75"/>
      <c r="D101" s="75"/>
      <c r="E101" s="76"/>
      <c r="F101" s="76"/>
      <c r="G101" s="83"/>
      <c r="H101" s="84"/>
      <c r="I101" s="84"/>
      <c r="J101" s="84"/>
      <c r="K101" s="83"/>
      <c r="L101" s="76"/>
      <c r="M101" s="77"/>
      <c r="N101" s="75"/>
      <c r="O101" s="75"/>
    </row>
    <row r="102" spans="1:15" s="79" customFormat="1" ht="15">
      <c r="A102" s="75"/>
      <c r="B102" s="75"/>
      <c r="C102" s="75"/>
      <c r="D102" s="75"/>
      <c r="E102" s="76"/>
      <c r="F102" s="76"/>
      <c r="G102" s="83"/>
      <c r="H102" s="84"/>
      <c r="I102" s="84"/>
      <c r="J102" s="84"/>
      <c r="K102" s="83"/>
      <c r="L102" s="76"/>
      <c r="M102" s="77"/>
      <c r="N102" s="75"/>
      <c r="O102" s="75"/>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22.5">
      <c r="E110" s="85"/>
      <c r="J110" s="82"/>
    </row>
    <row r="111" spans="5:10" s="79" customFormat="1" ht="22.5">
      <c r="E111" s="85"/>
      <c r="J111" s="82"/>
    </row>
    <row r="112" spans="5:10" s="79" customFormat="1" ht="22.5">
      <c r="E112" s="85"/>
      <c r="J112" s="82"/>
    </row>
    <row r="113" spans="5:10" s="79" customFormat="1" ht="22.5">
      <c r="E113" s="85"/>
      <c r="J113" s="82"/>
    </row>
    <row r="114" spans="5:10" s="79" customFormat="1" ht="22.5">
      <c r="E114" s="85"/>
      <c r="J114" s="82"/>
    </row>
    <row r="115" spans="5:10" s="79" customFormat="1" ht="22.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22.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22.5">
      <c r="E142" s="85"/>
      <c r="J142" s="82"/>
    </row>
    <row r="143" spans="5:10" s="79" customFormat="1" ht="22.5">
      <c r="E143" s="85"/>
      <c r="J143" s="82"/>
    </row>
    <row r="144" spans="5:10" s="79" customFormat="1" ht="22.5">
      <c r="E144" s="85"/>
      <c r="J144" s="82"/>
    </row>
    <row r="145" spans="5:10" s="79" customFormat="1" ht="22.5">
      <c r="E145" s="85"/>
      <c r="J145" s="82"/>
    </row>
    <row r="146" spans="5:10" s="79" customFormat="1" ht="22.5">
      <c r="E146" s="85"/>
      <c r="J146" s="82"/>
    </row>
    <row r="147" spans="5:10" s="79" customFormat="1" ht="22.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22.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79" customFormat="1" ht="12.75">
      <c r="E164" s="85"/>
      <c r="J164" s="82"/>
    </row>
    <row r="165" spans="5:10" s="79" customFormat="1" ht="12.75">
      <c r="E165" s="85"/>
      <c r="J165" s="82"/>
    </row>
    <row r="166" spans="5:10" s="79" customFormat="1" ht="12.75">
      <c r="E166" s="85"/>
      <c r="J166" s="82"/>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22.5">
      <c r="E174" s="86"/>
      <c r="J174" s="88"/>
    </row>
    <row r="175" spans="5:10" s="87" customFormat="1" ht="22.5">
      <c r="E175" s="86"/>
      <c r="J175" s="88"/>
    </row>
    <row r="176" spans="5:10" s="87" customFormat="1" ht="22.5">
      <c r="E176" s="86"/>
      <c r="J176" s="88"/>
    </row>
    <row r="177" spans="5:10" s="87" customFormat="1" ht="22.5">
      <c r="E177" s="86"/>
      <c r="J177" s="88"/>
    </row>
    <row r="178" spans="5:10" s="87" customFormat="1" ht="22.5">
      <c r="E178" s="86"/>
      <c r="J178" s="88"/>
    </row>
    <row r="179" spans="5:10" s="87" customFormat="1" ht="22.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22.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22.5">
      <c r="E206" s="86"/>
      <c r="J206" s="88"/>
    </row>
    <row r="207" spans="5:10" s="87" customFormat="1" ht="22.5">
      <c r="E207" s="86"/>
      <c r="J207" s="88"/>
    </row>
    <row r="208" spans="5:10" s="87" customFormat="1" ht="22.5">
      <c r="E208" s="86"/>
      <c r="J208" s="88"/>
    </row>
    <row r="209" spans="5:10" s="87" customFormat="1" ht="22.5">
      <c r="E209" s="86"/>
      <c r="J209" s="88"/>
    </row>
    <row r="210" spans="5:10" s="87" customFormat="1" ht="22.5">
      <c r="E210" s="86"/>
      <c r="J210" s="88"/>
    </row>
    <row r="211" spans="5:10" s="87" customFormat="1" ht="22.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22.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22.5">
      <c r="E238" s="86"/>
      <c r="J238" s="88"/>
    </row>
    <row r="239" spans="5:10" s="87" customFormat="1" ht="22.5">
      <c r="E239" s="86"/>
      <c r="J239" s="88"/>
    </row>
    <row r="240" spans="5:10" s="87" customFormat="1" ht="22.5">
      <c r="E240" s="86"/>
      <c r="J240" s="88"/>
    </row>
    <row r="241" spans="5:10" s="87" customFormat="1" ht="22.5">
      <c r="E241" s="86"/>
      <c r="J241" s="88"/>
    </row>
    <row r="242" spans="5:10" s="87" customFormat="1" ht="22.5">
      <c r="E242" s="86"/>
      <c r="J242" s="88"/>
    </row>
    <row r="243" spans="5:10" s="87" customFormat="1" ht="22.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22.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22.5">
      <c r="E270" s="86"/>
      <c r="J270" s="88"/>
    </row>
    <row r="271" spans="5:10" s="87" customFormat="1" ht="22.5">
      <c r="E271" s="86"/>
      <c r="J271" s="88"/>
    </row>
    <row r="272" spans="5:10" s="87" customFormat="1" ht="22.5">
      <c r="E272" s="86"/>
      <c r="J272" s="88"/>
    </row>
    <row r="273" spans="5:10" s="87" customFormat="1" ht="22.5">
      <c r="E273" s="86"/>
      <c r="J273" s="88"/>
    </row>
    <row r="274" spans="5:10" s="87" customFormat="1" ht="22.5">
      <c r="E274" s="86"/>
      <c r="J274" s="88"/>
    </row>
    <row r="275" spans="5:10" s="87" customFormat="1" ht="22.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22.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22.5">
      <c r="E302" s="86"/>
      <c r="J302" s="88"/>
    </row>
    <row r="303" spans="5:10" s="87" customFormat="1" ht="22.5">
      <c r="E303" s="86"/>
      <c r="J303" s="88"/>
    </row>
    <row r="304" spans="5:10" s="87" customFormat="1" ht="22.5">
      <c r="E304" s="86"/>
      <c r="J304" s="88"/>
    </row>
    <row r="305" spans="5:10" s="87" customFormat="1" ht="22.5">
      <c r="E305" s="86"/>
      <c r="J305" s="88"/>
    </row>
    <row r="306" spans="5:10" s="87" customFormat="1" ht="22.5">
      <c r="E306" s="86"/>
      <c r="J306" s="88"/>
    </row>
    <row r="307" spans="5:10" s="87" customFormat="1" ht="22.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22.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22.5">
      <c r="E334" s="86"/>
      <c r="J334" s="88"/>
    </row>
    <row r="335" spans="5:10" s="87" customFormat="1" ht="22.5">
      <c r="E335" s="86"/>
      <c r="J335" s="88"/>
    </row>
    <row r="336" spans="5:10" s="87" customFormat="1" ht="22.5">
      <c r="E336" s="86"/>
      <c r="J336" s="88"/>
    </row>
    <row r="337" spans="5:10" s="87" customFormat="1" ht="22.5">
      <c r="E337" s="86"/>
      <c r="J337" s="88"/>
    </row>
    <row r="338" spans="5:10" s="87" customFormat="1" ht="22.5">
      <c r="E338" s="86"/>
      <c r="J338" s="88"/>
    </row>
    <row r="339" spans="5:10" s="87" customFormat="1" ht="22.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22.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22.5">
      <c r="E366" s="86"/>
      <c r="J366" s="88"/>
    </row>
    <row r="367" spans="5:10" s="87" customFormat="1" ht="22.5">
      <c r="E367" s="86"/>
      <c r="J367" s="88"/>
    </row>
    <row r="368" spans="5:10" s="87" customFormat="1" ht="22.5">
      <c r="E368" s="86"/>
      <c r="J368" s="88"/>
    </row>
    <row r="369" spans="5:10" s="87" customFormat="1" ht="22.5">
      <c r="E369" s="86"/>
      <c r="J369" s="88"/>
    </row>
    <row r="370" spans="5:10" s="87" customFormat="1" ht="22.5">
      <c r="E370" s="86"/>
      <c r="J370" s="88"/>
    </row>
    <row r="371" spans="5:10" s="87" customFormat="1" ht="22.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22.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22.5">
      <c r="E398" s="86"/>
      <c r="J398" s="88"/>
    </row>
    <row r="399" spans="5:10" s="87" customFormat="1" ht="22.5">
      <c r="E399" s="86"/>
      <c r="J399" s="88"/>
    </row>
    <row r="400" spans="5:10" s="87" customFormat="1" ht="22.5">
      <c r="E400" s="86"/>
      <c r="J400" s="88"/>
    </row>
    <row r="401" spans="5:10" s="87" customFormat="1" ht="22.5">
      <c r="E401" s="86"/>
      <c r="J401" s="88"/>
    </row>
    <row r="402" spans="5:10" s="87" customFormat="1" ht="22.5">
      <c r="E402" s="86"/>
      <c r="J402" s="88"/>
    </row>
    <row r="403" spans="5:10" s="87" customFormat="1" ht="22.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22.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22.5">
      <c r="E430" s="86"/>
      <c r="J430" s="88"/>
    </row>
    <row r="431" spans="5:10" s="87" customFormat="1" ht="22.5">
      <c r="E431" s="86"/>
      <c r="J431" s="88"/>
    </row>
    <row r="432" spans="5:10" s="87" customFormat="1" ht="22.5">
      <c r="E432" s="86"/>
      <c r="J432" s="88"/>
    </row>
    <row r="433" spans="5:10" s="87" customFormat="1" ht="22.5">
      <c r="E433" s="86"/>
      <c r="J433" s="88"/>
    </row>
    <row r="434" spans="5:10" s="87" customFormat="1" ht="22.5">
      <c r="E434" s="86"/>
      <c r="J434" s="88"/>
    </row>
    <row r="435" spans="5:10" s="87" customFormat="1" ht="22.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22.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22.5">
      <c r="E462" s="86"/>
      <c r="J462" s="88"/>
    </row>
    <row r="463" spans="5:10" s="87" customFormat="1" ht="22.5">
      <c r="E463" s="86"/>
      <c r="J463" s="88"/>
    </row>
    <row r="464" spans="5:10" s="87" customFormat="1" ht="22.5">
      <c r="E464" s="86"/>
      <c r="J464" s="88"/>
    </row>
    <row r="465" spans="5:10" s="87" customFormat="1" ht="22.5">
      <c r="E465" s="86"/>
      <c r="J465" s="88"/>
    </row>
    <row r="466" spans="5:10" s="87" customFormat="1" ht="22.5">
      <c r="E466" s="86"/>
      <c r="J466" s="88"/>
    </row>
    <row r="467" spans="5:10" s="87" customFormat="1" ht="22.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22.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22.5">
      <c r="E494" s="86"/>
      <c r="J494" s="88"/>
    </row>
    <row r="495" spans="5:10" s="87" customFormat="1" ht="22.5">
      <c r="E495" s="86"/>
      <c r="J495" s="88"/>
    </row>
    <row r="496" spans="5:10" s="87" customFormat="1" ht="22.5">
      <c r="E496" s="86"/>
      <c r="J496" s="88"/>
    </row>
    <row r="497" spans="5:10" s="87" customFormat="1" ht="22.5">
      <c r="E497" s="86"/>
      <c r="J497" s="88"/>
    </row>
    <row r="498" spans="5:10" s="87" customFormat="1" ht="22.5">
      <c r="E498" s="86"/>
      <c r="J498" s="88"/>
    </row>
    <row r="499" spans="5:10" s="87" customFormat="1" ht="22.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22.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22.5">
      <c r="E526" s="86"/>
      <c r="J526" s="88"/>
    </row>
    <row r="527" spans="5:10" s="87" customFormat="1" ht="22.5">
      <c r="E527" s="86"/>
      <c r="J527" s="88"/>
    </row>
    <row r="528" spans="5:10" s="87" customFormat="1" ht="22.5">
      <c r="E528" s="86"/>
      <c r="J528" s="88"/>
    </row>
    <row r="529" spans="5:10" s="87" customFormat="1" ht="22.5">
      <c r="E529" s="86"/>
      <c r="J529" s="88"/>
    </row>
    <row r="530" spans="5:10" s="87" customFormat="1" ht="22.5">
      <c r="E530" s="86"/>
      <c r="J530" s="88"/>
    </row>
    <row r="531" spans="5:10" s="87" customFormat="1" ht="22.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22.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22.5">
      <c r="E558" s="86"/>
      <c r="J558" s="88"/>
    </row>
    <row r="559" spans="5:10" s="87" customFormat="1" ht="22.5">
      <c r="E559" s="86"/>
      <c r="J559" s="88"/>
    </row>
    <row r="560" spans="5:10" s="87" customFormat="1" ht="22.5">
      <c r="E560" s="86"/>
      <c r="J560" s="88"/>
    </row>
    <row r="561" spans="5:10" s="87" customFormat="1" ht="22.5">
      <c r="E561" s="86"/>
      <c r="J561" s="88"/>
    </row>
    <row r="562" spans="5:10" s="87" customFormat="1" ht="22.5">
      <c r="E562" s="86"/>
      <c r="J562" s="88"/>
    </row>
    <row r="563" spans="5:10" s="87" customFormat="1" ht="22.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22.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22.5">
      <c r="E590" s="86"/>
      <c r="J590" s="88"/>
    </row>
    <row r="591" spans="5:10" s="87" customFormat="1" ht="22.5">
      <c r="E591" s="86"/>
      <c r="J591" s="88"/>
    </row>
    <row r="592" spans="5:10" s="87" customFormat="1" ht="22.5">
      <c r="E592" s="86"/>
      <c r="J592" s="88"/>
    </row>
    <row r="593" spans="5:10" s="87" customFormat="1" ht="22.5">
      <c r="E593" s="86"/>
      <c r="J593" s="88"/>
    </row>
    <row r="594" spans="5:10" s="87" customFormat="1" ht="22.5">
      <c r="E594" s="86"/>
      <c r="J594" s="88"/>
    </row>
    <row r="595" spans="5:10" s="87" customFormat="1" ht="22.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22.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22.5">
      <c r="E622" s="86"/>
      <c r="J622" s="88"/>
    </row>
    <row r="623" spans="5:10" s="87" customFormat="1" ht="22.5">
      <c r="E623" s="86"/>
      <c r="J623" s="88"/>
    </row>
    <row r="624" spans="5:10" s="87" customFormat="1" ht="22.5">
      <c r="E624" s="86"/>
      <c r="J624" s="88"/>
    </row>
    <row r="625" spans="5:10" s="87" customFormat="1" ht="22.5">
      <c r="E625" s="86"/>
      <c r="J625" s="88"/>
    </row>
    <row r="626" spans="5:10" s="87" customFormat="1" ht="22.5">
      <c r="E626" s="86"/>
      <c r="J626" s="88"/>
    </row>
    <row r="627" spans="5:10" s="87" customFormat="1" ht="22.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22.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22.5">
      <c r="E654" s="86"/>
      <c r="J654" s="88"/>
    </row>
    <row r="655" spans="5:10" s="87" customFormat="1" ht="22.5">
      <c r="E655" s="86"/>
      <c r="J655" s="88"/>
    </row>
    <row r="656" spans="5:10" s="87" customFormat="1" ht="22.5">
      <c r="E656" s="86"/>
      <c r="J656" s="88"/>
    </row>
    <row r="657" spans="5:10" s="87" customFormat="1" ht="22.5">
      <c r="E657" s="86"/>
      <c r="J657" s="88"/>
    </row>
    <row r="658" spans="5:10" s="87" customFormat="1" ht="22.5">
      <c r="E658" s="86"/>
      <c r="J658" s="88"/>
    </row>
    <row r="659" spans="5:10" s="87" customFormat="1" ht="22.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22.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22.5">
      <c r="E686" s="86"/>
      <c r="J686" s="88"/>
    </row>
    <row r="687" spans="5:10" s="87" customFormat="1" ht="22.5">
      <c r="E687" s="86"/>
      <c r="J687" s="88"/>
    </row>
    <row r="688" spans="5:10" s="87" customFormat="1" ht="22.5">
      <c r="E688" s="86"/>
      <c r="J688" s="88"/>
    </row>
    <row r="689" spans="5:10" s="87" customFormat="1" ht="22.5">
      <c r="E689" s="86"/>
      <c r="J689" s="88"/>
    </row>
    <row r="690" spans="5:10" s="87" customFormat="1" ht="22.5">
      <c r="E690" s="86"/>
      <c r="J690" s="88"/>
    </row>
    <row r="691" spans="5:10" s="87" customFormat="1" ht="22.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22.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22.5">
      <c r="E718" s="86"/>
      <c r="J718" s="88"/>
    </row>
    <row r="719" spans="5:10" s="87" customFormat="1" ht="22.5">
      <c r="E719" s="86"/>
      <c r="J719" s="88"/>
    </row>
    <row r="720" spans="5:10" s="87" customFormat="1" ht="22.5">
      <c r="E720" s="86"/>
      <c r="J720" s="88"/>
    </row>
    <row r="721" spans="5:10" s="87" customFormat="1" ht="22.5">
      <c r="E721" s="86"/>
      <c r="J721" s="88"/>
    </row>
    <row r="722" spans="5:10" s="87" customFormat="1" ht="22.5">
      <c r="E722" s="86"/>
      <c r="J722" s="88"/>
    </row>
    <row r="723" spans="5:10" s="87" customFormat="1" ht="22.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22.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22.5">
      <c r="E750" s="86"/>
      <c r="J750" s="88"/>
    </row>
    <row r="751" spans="5:10" s="87" customFormat="1" ht="22.5">
      <c r="E751" s="86"/>
      <c r="J751" s="88"/>
    </row>
    <row r="752" spans="5:10" s="87" customFormat="1" ht="22.5">
      <c r="E752" s="86"/>
      <c r="J752" s="88"/>
    </row>
    <row r="753" spans="5:10" s="87" customFormat="1" ht="22.5">
      <c r="E753" s="86"/>
      <c r="J753" s="88"/>
    </row>
    <row r="754" spans="5:10" s="87" customFormat="1" ht="22.5">
      <c r="E754" s="86"/>
      <c r="J754" s="88"/>
    </row>
    <row r="755" spans="5:10" s="87" customFormat="1" ht="22.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22.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22.5">
      <c r="E782" s="86"/>
      <c r="J782" s="88"/>
    </row>
    <row r="783" spans="5:10" s="87" customFormat="1" ht="22.5">
      <c r="E783" s="86"/>
      <c r="J783" s="88"/>
    </row>
    <row r="784" spans="5:10" s="87" customFormat="1" ht="22.5">
      <c r="E784" s="86"/>
      <c r="J784" s="88"/>
    </row>
    <row r="785" spans="5:10" s="87" customFormat="1" ht="22.5">
      <c r="E785" s="86"/>
      <c r="J785" s="88"/>
    </row>
    <row r="786" spans="5:10" s="87" customFormat="1" ht="22.5">
      <c r="E786" s="86"/>
      <c r="J786" s="88"/>
    </row>
    <row r="787" spans="5:10" s="87" customFormat="1" ht="22.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22.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22.5">
      <c r="E814" s="86"/>
      <c r="J814" s="88"/>
    </row>
    <row r="815" spans="5:10" s="87" customFormat="1" ht="22.5">
      <c r="E815" s="86"/>
      <c r="J815" s="88"/>
    </row>
    <row r="816" spans="5:10" s="87" customFormat="1" ht="22.5">
      <c r="E816" s="86"/>
      <c r="J816" s="88"/>
    </row>
    <row r="817" spans="5:10" s="87" customFormat="1" ht="22.5">
      <c r="E817" s="86"/>
      <c r="J817" s="88"/>
    </row>
    <row r="818" spans="5:10" s="87" customFormat="1" ht="22.5">
      <c r="E818" s="86"/>
      <c r="J818" s="88"/>
    </row>
    <row r="819" spans="5:10" s="87" customFormat="1" ht="22.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22.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22.5">
      <c r="E846" s="86"/>
      <c r="J846" s="88"/>
    </row>
    <row r="847" spans="5:10" s="87" customFormat="1" ht="22.5">
      <c r="E847" s="86"/>
      <c r="J847" s="88"/>
    </row>
    <row r="848" spans="5:10" s="87" customFormat="1" ht="22.5">
      <c r="E848" s="86"/>
      <c r="J848" s="88"/>
    </row>
    <row r="849" spans="5:10" s="87" customFormat="1" ht="22.5">
      <c r="E849" s="86"/>
      <c r="J849" s="88"/>
    </row>
    <row r="850" spans="5:10" s="87" customFormat="1" ht="22.5">
      <c r="E850" s="86"/>
      <c r="J850" s="88"/>
    </row>
    <row r="851" spans="5:10" s="87" customFormat="1" ht="22.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22.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22.5">
      <c r="E878" s="86"/>
      <c r="J878" s="88"/>
    </row>
    <row r="879" spans="5:10" s="87" customFormat="1" ht="22.5">
      <c r="E879" s="86"/>
      <c r="J879" s="88"/>
    </row>
    <row r="880" spans="5:10" s="87" customFormat="1" ht="22.5">
      <c r="E880" s="86"/>
      <c r="J880" s="88"/>
    </row>
    <row r="881" spans="5:10" s="87" customFormat="1" ht="22.5">
      <c r="E881" s="86"/>
      <c r="J881" s="88"/>
    </row>
    <row r="882" spans="5:10" s="87" customFormat="1" ht="22.5">
      <c r="E882" s="86"/>
      <c r="J882" s="88"/>
    </row>
    <row r="883" spans="5:10" s="87" customFormat="1" ht="22.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22.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22.5">
      <c r="E910" s="86"/>
      <c r="J910" s="88"/>
    </row>
    <row r="911" spans="5:10" s="87" customFormat="1" ht="22.5">
      <c r="E911" s="86"/>
      <c r="J911" s="88"/>
    </row>
    <row r="912" spans="5:10" s="87" customFormat="1" ht="22.5">
      <c r="E912" s="86"/>
      <c r="J912" s="88"/>
    </row>
    <row r="913" spans="5:10" s="87" customFormat="1" ht="22.5">
      <c r="E913" s="86"/>
      <c r="J913" s="88"/>
    </row>
    <row r="914" spans="5:10" s="87" customFormat="1" ht="22.5">
      <c r="E914" s="86"/>
      <c r="J914" s="88"/>
    </row>
    <row r="915" spans="5:10" s="87" customFormat="1" ht="22.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22.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22.5">
      <c r="E942" s="86"/>
      <c r="J942" s="88"/>
    </row>
    <row r="943" spans="5:10" s="87" customFormat="1" ht="22.5">
      <c r="E943" s="86"/>
      <c r="J943" s="88"/>
    </row>
    <row r="944" spans="5:10" s="87" customFormat="1" ht="22.5">
      <c r="E944" s="86"/>
      <c r="J944" s="88"/>
    </row>
    <row r="945" spans="5:10" s="87" customFormat="1" ht="22.5">
      <c r="E945" s="86"/>
      <c r="J945" s="88"/>
    </row>
    <row r="946" spans="5:10" s="87" customFormat="1" ht="22.5">
      <c r="E946" s="86"/>
      <c r="J946" s="88"/>
    </row>
    <row r="947" spans="5:10" s="87" customFormat="1" ht="22.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22.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22.5">
      <c r="E974" s="86"/>
      <c r="J974" s="88"/>
    </row>
    <row r="975" spans="5:10" s="87" customFormat="1" ht="22.5">
      <c r="E975" s="86"/>
      <c r="J975" s="88"/>
    </row>
    <row r="976" spans="5:10" s="87" customFormat="1" ht="22.5">
      <c r="E976" s="86"/>
      <c r="J976" s="88"/>
    </row>
    <row r="977" spans="5:10" s="87" customFormat="1" ht="22.5">
      <c r="E977" s="86"/>
      <c r="J977" s="88"/>
    </row>
    <row r="978" spans="5:10" s="87" customFormat="1" ht="22.5">
      <c r="E978" s="86"/>
      <c r="J978" s="88"/>
    </row>
    <row r="979" spans="5:10" s="87" customFormat="1" ht="22.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22.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22.5">
      <c r="E1006" s="86"/>
      <c r="J1006" s="88"/>
    </row>
    <row r="1007" spans="5:10" s="87" customFormat="1" ht="22.5">
      <c r="E1007" s="86"/>
      <c r="J1007" s="88"/>
    </row>
    <row r="1008" spans="5:10" s="87" customFormat="1" ht="22.5">
      <c r="E1008" s="86"/>
      <c r="J1008" s="88"/>
    </row>
    <row r="1009" spans="5:10" s="87" customFormat="1" ht="22.5">
      <c r="E1009" s="86"/>
      <c r="J1009" s="88"/>
    </row>
    <row r="1010" spans="5:10" s="87" customFormat="1" ht="22.5">
      <c r="E1010" s="86"/>
      <c r="J1010" s="88"/>
    </row>
    <row r="1011" ht="24.75"/>
  </sheetData>
  <mergeCells count="9">
    <mergeCell ref="C82:J86"/>
    <mergeCell ref="D68:J68"/>
    <mergeCell ref="C80:J80"/>
    <mergeCell ref="C94:J94"/>
    <mergeCell ref="C78:J78"/>
    <mergeCell ref="D73:J73"/>
    <mergeCell ref="D69:J69"/>
    <mergeCell ref="D75:J75"/>
    <mergeCell ref="C89:J93"/>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2007-02-15T01:06:12Z</cp:lastPrinted>
  <dcterms:created xsi:type="dcterms:W3CDTF">1998-09-23T04:02:19Z</dcterms:created>
  <dcterms:modified xsi:type="dcterms:W3CDTF">2007-02-23T09:53:20Z</dcterms:modified>
  <cp:category/>
  <cp:version/>
  <cp:contentType/>
  <cp:contentStatus/>
</cp:coreProperties>
</file>