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55" windowWidth="15330" windowHeight="4800" tabRatio="341" activeTab="1"/>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<sst xmlns="http://schemas.openxmlformats.org/spreadsheetml/2006/main" count="130" uniqueCount="114">
  <si>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</si>
  <si>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</si>
  <si>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</si>
  <si>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</si>
  <si>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</si>
  <si>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</si>
  <si>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</si>
  <si>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</si>
  <si>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</si>
  <si>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</si>
  <si>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</si>
  <si>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</si>
  <si>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</si>
  <si>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</si>
  <si>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</si>
  <si>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</si>
  <si>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</si>
  <si>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</si>
  <si>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</si>
  <si>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</si>
  <si>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</si>
  <si>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</si>
  <si>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</si>
  <si>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</si>
  <si>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</si>
  <si>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</si>
  <si>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</si>
  <si>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</si>
  <si>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</si>
  <si>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</si>
  <si>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</si>
  <si>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</si>
  <si>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</si>
  <si>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</si>
  <si>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</si>
  <si>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</si>
  <si>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</si>
  <si>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</si>
  <si>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</si>
  <si>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</si>
  <si>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</si>
  <si>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</si>
  <si>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</si>
  <si>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</si>
  <si>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</si>
  <si>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</si>
  <si>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</si>
  <si>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</si>
  <si>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</si>
  <si>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</si>
  <si>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</si>
  <si>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</si>
  <si>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</si>
  <si>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</si>
  <si>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</si>
  <si>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</si>
  <si>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</si>
  <si>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</si>
  <si>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</si>
  <si>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</si>
  <si>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</si>
  <si>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</si>
  <si>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</si>
  <si>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6.</t>
  </si>
  <si>
    <t>7.</t>
  </si>
  <si>
    <t>This represents the net amount of receivables and payables for unsettled transactions of investments and redemption/issuance of Certificates of Indebtedness.</t>
  </si>
  <si>
    <t>It should be noted that the whole of the Exchange Fund assets, not just the Backing Assets, are available for the purpose of defending the linked exchange rate.</t>
  </si>
  <si>
    <t xml:space="preserve"> </t>
  </si>
  <si>
    <t>31 October 2006</t>
  </si>
  <si>
    <t>3,5,7</t>
  </si>
  <si>
    <t>8.</t>
  </si>
  <si>
    <t>30 November 2006</t>
  </si>
  <si>
    <t>For the purpose of this Account, the advances to banks secured on Exchange Fund Bills and Notes amounting to HK$99 million at 30 November 2006 (nil at 31 October 2006) are shown as deductions in arriving at the Monetary Base.</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</si>
  <si>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November 2006 (HK$2,478 million at 31 October 2006).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</si>
  <si>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November 2006, there were interest receivable and revaluation gains amounting to 
HK$8</t>
    </r>
    <r>
      <rPr>
        <sz val="11"/>
        <color indexed="8"/>
        <rFont val="Times New Roman"/>
        <family val="1"/>
      </rPr>
      <t xml:space="preserve"> </t>
    </r>
    <r>
      <rPr>
        <sz val="11"/>
        <rFont val="Times New Roman"/>
        <family val="1"/>
      </rPr>
      <t>million (HK$5 million at 31 October 2006) and HK$175 million (HK$151 million at 31 October 2006) respectively.</t>
    </r>
  </si>
  <si>
    <t>During November, the nominal value of Exchange Fund Bills and Notes decreased from HK$133.13 billion to HK$131.09 billion (If Exchange Fund Bills and Notes issued but not yet settled at end-October were excluded, the nominal value of Exchange Fund Bills and Notes would have increased by HK$0.45 billion).  Exchange Fund Bills and Notes issued include Exchange Fund Bills and Notes held as assets of the Exchange Fund.</t>
  </si>
  <si>
    <t>as at 30 November 2006</t>
  </si>
  <si>
    <t>Annex 1</t>
  </si>
  <si>
    <t>Exchange Fund Abridged Balance Sheet</t>
  </si>
  <si>
    <t>as at 30 November 2006</t>
  </si>
  <si>
    <r>
      <t>3</t>
    </r>
    <r>
      <rPr>
        <sz val="10"/>
        <rFont val="Times New Roman"/>
        <family val="1"/>
      </rPr>
      <t>0</t>
    </r>
    <r>
      <rPr>
        <sz val="10"/>
        <rFont val="Times New Roman"/>
        <family val="1"/>
      </rPr>
      <t xml:space="preserve"> </t>
    </r>
    <r>
      <rPr>
        <sz val="10"/>
        <rFont val="Times New Roman"/>
        <family val="1"/>
      </rPr>
      <t>November</t>
    </r>
    <r>
      <rPr>
        <sz val="10"/>
        <rFont val="Times New Roman"/>
        <family val="1"/>
      </rPr>
      <t xml:space="preserve"> 2006</t>
    </r>
  </si>
  <si>
    <t>31 October 2006</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</si>
  <si>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</si>
  <si>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</si>
  <si>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</si>
  <si>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</si>
  <si>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</si>
  <si>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</si>
  <si>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</si>
  <si>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</si>
  <si>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</si>
  <si>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</si>
  <si>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</si>
  <si>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</si>
  <si>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</si>
  <si>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</si>
  <si>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</si>
  <si>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</si>
  <si>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</si>
  <si>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</si>
  <si>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</si>
  <si>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</si>
  <si>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</si>
  <si>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</si>
  <si>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</si>
  <si>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</si>
  <si>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</si>
  <si>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</si>
  <si>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</si>
  <si>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</si>
  <si>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</si>
  <si>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These include US dollar assets for backing the Monetary Base, which  amounted  to HK$327,163 million at the end of November 2006 and HK$325,975 million at the end of October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</si>
  <si>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HK$4,217 million at the end of November 2006 (HK$4,125 million at the end of October 2006).  As a result, the Exchange Fund Bills and Notes on the Abridged Balance Sheet are smaller by this amount compared with those on the Currency Board Account.</t>
  </si>
  <si>
    <t>These include lending collateralised by Exchange Fund paper under the Discount Window, which amounted to 
HK$99 million at the end of November 2006 (nil at the end of October 2006).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</si>
</sst>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9"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77</v>
      </c>
    </row>
    <row r="2" ht="12.75">
      <c r="G2" s="105"/>
    </row>
    <row r="3" ht="12.75">
      <c r="G3" s="105"/>
    </row>
    <row r="4" ht="12.75">
      <c r="A4" s="106" t="s">
        <v>78</v>
      </c>
    </row>
    <row r="5" ht="12.75">
      <c r="A5" s="106" t="s">
        <v>79</v>
      </c>
    </row>
    <row r="6" ht="12.75">
      <c r="A6" s="106" t="s">
        <v>0</v>
      </c>
    </row>
    <row r="7" ht="12.75">
      <c r="A7" s="106"/>
    </row>
    <row r="8" ht="12.75">
      <c r="G8" s="105"/>
    </row>
    <row r="9" spans="3:7" ht="12.75">
      <c r="C9" s="108" t="s">
        <v>1</v>
      </c>
      <c r="E9" s="109" t="s">
        <v>80</v>
      </c>
      <c r="F9" s="109"/>
      <c r="G9" s="109" t="s">
        <v>81</v>
      </c>
    </row>
    <row r="10" spans="3:7" ht="12.75">
      <c r="C10" s="108"/>
      <c r="G10" s="110"/>
    </row>
    <row r="11" spans="1:7" ht="12.75">
      <c r="A11" s="106" t="s">
        <v>82</v>
      </c>
      <c r="C11" s="108"/>
      <c r="G11" s="104"/>
    </row>
    <row r="12" spans="1:7" ht="12.75">
      <c r="A12" s="104" t="s">
        <v>83</v>
      </c>
      <c r="C12" s="108">
        <v>1</v>
      </c>
      <c r="E12" s="111">
        <v>1051224</v>
      </c>
      <c r="G12" s="111">
        <v>1040664</v>
      </c>
    </row>
    <row r="13" spans="1:7" ht="12.75">
      <c r="A13" s="104" t="s">
        <v>84</v>
      </c>
      <c r="C13" s="108">
        <v>2</v>
      </c>
      <c r="E13" s="112">
        <v>136049</v>
      </c>
      <c r="G13" s="112">
        <v>122065</v>
      </c>
    </row>
    <row r="14" spans="3:5" ht="12.75">
      <c r="C14" s="108"/>
      <c r="E14" s="107"/>
    </row>
    <row r="15" spans="1:7" ht="19.5" customHeight="1" thickBot="1">
      <c r="A15" s="106" t="s">
        <v>85</v>
      </c>
      <c r="C15" s="108"/>
      <c r="E15" s="113">
        <f>SUM(E12:E13)</f>
        <v>1187273</v>
      </c>
      <c r="G15" s="113">
        <f>SUM(G12:G13)</f>
        <v>1162729</v>
      </c>
    </row>
    <row r="16" spans="3:5" ht="13.5" thickTop="1">
      <c r="C16" s="108"/>
      <c r="E16" s="107"/>
    </row>
    <row r="17" spans="1:5" ht="12.75">
      <c r="A17" s="106" t="s">
        <v>86</v>
      </c>
      <c r="C17" s="108"/>
      <c r="E17" s="107"/>
    </row>
    <row r="18" spans="1:7" ht="12.75">
      <c r="A18" s="104" t="s">
        <v>2</v>
      </c>
      <c r="C18" s="108" t="s">
        <v>87</v>
      </c>
      <c r="E18" s="111">
        <v>151377</v>
      </c>
      <c r="G18" s="111">
        <v>152209</v>
      </c>
    </row>
    <row r="19" spans="1:7" ht="12.75">
      <c r="A19" s="104" t="s">
        <v>88</v>
      </c>
      <c r="E19" s="111"/>
      <c r="G19" s="111"/>
    </row>
    <row r="20" spans="2:7" ht="12.75">
      <c r="B20" s="104" t="s">
        <v>89</v>
      </c>
      <c r="C20" s="108" t="s">
        <v>90</v>
      </c>
      <c r="E20" s="111">
        <v>6801</v>
      </c>
      <c r="G20" s="111">
        <v>6795</v>
      </c>
    </row>
    <row r="21" spans="1:7" ht="12.75">
      <c r="A21" s="104" t="s">
        <v>13</v>
      </c>
      <c r="C21" s="108">
        <v>3</v>
      </c>
      <c r="E21" s="114">
        <v>1377</v>
      </c>
      <c r="G21" s="114">
        <v>1352</v>
      </c>
    </row>
    <row r="22" spans="1:7" ht="12.75">
      <c r="A22" s="104" t="s">
        <v>91</v>
      </c>
      <c r="C22" s="108" t="s">
        <v>92</v>
      </c>
      <c r="E22" s="114">
        <v>127078</v>
      </c>
      <c r="G22" s="114">
        <v>129130</v>
      </c>
    </row>
    <row r="23" spans="1:7" ht="12.75">
      <c r="A23" s="104" t="s">
        <v>93</v>
      </c>
      <c r="C23" s="108"/>
      <c r="E23" s="114">
        <v>25609</v>
      </c>
      <c r="G23" s="114">
        <v>41675</v>
      </c>
    </row>
    <row r="24" spans="1:7" ht="12.75">
      <c r="A24" s="115" t="s">
        <v>94</v>
      </c>
      <c r="C24" s="108"/>
      <c r="G24" s="104"/>
    </row>
    <row r="25" spans="2:7" ht="12.75">
      <c r="B25" s="104" t="s">
        <v>95</v>
      </c>
      <c r="C25" s="108"/>
      <c r="E25" s="114">
        <v>319930</v>
      </c>
      <c r="G25" s="114">
        <v>291777</v>
      </c>
    </row>
    <row r="26" spans="1:7" ht="12.75">
      <c r="A26" s="104" t="s">
        <v>96</v>
      </c>
      <c r="C26" s="108"/>
      <c r="E26" s="114">
        <v>56</v>
      </c>
      <c r="G26" s="114">
        <v>63</v>
      </c>
    </row>
    <row r="27" spans="1:7" ht="12.75" customHeight="1">
      <c r="A27" s="104" t="s">
        <v>97</v>
      </c>
      <c r="C27" s="108">
        <v>4</v>
      </c>
      <c r="E27" s="116">
        <v>50975</v>
      </c>
      <c r="G27" s="116">
        <v>46743</v>
      </c>
    </row>
    <row r="28" spans="1:7" ht="15" customHeight="1">
      <c r="A28" s="106" t="s">
        <v>98</v>
      </c>
      <c r="C28" s="108"/>
      <c r="E28" s="117">
        <f>SUM(E18:E27)</f>
        <v>683203</v>
      </c>
      <c r="F28" s="118"/>
      <c r="G28" s="117">
        <f>SUM(G18:G27)</f>
        <v>669744</v>
      </c>
    </row>
    <row r="29" spans="1:7" ht="15" customHeight="1">
      <c r="A29" s="106" t="s">
        <v>99</v>
      </c>
      <c r="C29" s="108"/>
      <c r="E29" s="119">
        <v>504070</v>
      </c>
      <c r="G29" s="119">
        <v>492985</v>
      </c>
    </row>
    <row r="30" spans="5:7" ht="12.75">
      <c r="E30" s="120"/>
      <c r="G30" s="120"/>
    </row>
    <row r="31" spans="1:7" ht="19.5" customHeight="1" thickBot="1">
      <c r="A31" s="106" t="s">
        <v>100</v>
      </c>
      <c r="E31" s="121">
        <f>SUM(E28:E29)</f>
        <v>1187273</v>
      </c>
      <c r="G31" s="121">
        <f>SUM(G28:G29)</f>
        <v>1162729</v>
      </c>
    </row>
    <row r="32" ht="13.5" thickTop="1">
      <c r="E32" s="107"/>
    </row>
    <row r="33" ht="12.75">
      <c r="E33" s="107"/>
    </row>
    <row r="34" ht="12.75">
      <c r="E34" s="107"/>
    </row>
    <row r="35" spans="1:7" s="122" customFormat="1" ht="12.75" customHeight="1">
      <c r="A35" s="104" t="s">
        <v>101</v>
      </c>
      <c r="B35" s="104"/>
      <c r="C35" s="104"/>
      <c r="D35" s="104"/>
      <c r="E35" s="107"/>
      <c r="F35" s="104"/>
      <c r="G35" s="107"/>
    </row>
    <row r="36" spans="1:7" s="122" customFormat="1" ht="26.25" customHeight="1">
      <c r="A36" s="123" t="s">
        <v>102</v>
      </c>
      <c r="B36" s="128" t="s">
        <v>111</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113</v>
      </c>
      <c r="C39" s="128"/>
      <c r="D39" s="128"/>
      <c r="E39" s="128"/>
      <c r="F39" s="128"/>
      <c r="G39" s="128"/>
    </row>
    <row r="40" spans="1:7" s="122" customFormat="1" ht="12.75">
      <c r="A40" s="124"/>
      <c r="B40" s="128"/>
      <c r="C40" s="128"/>
      <c r="D40" s="128"/>
      <c r="E40" s="128"/>
      <c r="F40" s="128"/>
      <c r="G40" s="128"/>
    </row>
    <row r="41" s="122" customFormat="1" ht="12.75">
      <c r="A41" s="124"/>
    </row>
    <row r="42" spans="1:2" s="122" customFormat="1" ht="12.75">
      <c r="A42" s="125" t="s">
        <v>103</v>
      </c>
      <c r="B42" s="122" t="s">
        <v>104</v>
      </c>
    </row>
    <row r="43" spans="2:7" s="122" customFormat="1" ht="12.75">
      <c r="B43" s="87"/>
      <c r="C43" s="87"/>
      <c r="D43" s="87"/>
      <c r="E43" s="87"/>
      <c r="F43" s="87"/>
      <c r="G43" s="87"/>
    </row>
    <row r="44" spans="1:2" s="122" customFormat="1" ht="12.75">
      <c r="A44" s="125" t="s">
        <v>4</v>
      </c>
      <c r="B44" s="122" t="s">
        <v>105</v>
      </c>
    </row>
    <row r="45" s="122" customFormat="1" ht="12.75"/>
    <row r="46" spans="1:5" s="122" customFormat="1" ht="12.75">
      <c r="A46" s="126" t="s">
        <v>106</v>
      </c>
      <c r="B46" s="104" t="s">
        <v>107</v>
      </c>
      <c r="C46" s="104"/>
      <c r="D46" s="104"/>
      <c r="E46" s="104"/>
    </row>
    <row r="47" s="122" customFormat="1" ht="10.5" customHeight="1">
      <c r="A47" s="123"/>
    </row>
    <row r="48" spans="1:7" s="122" customFormat="1" ht="76.5" customHeight="1">
      <c r="A48" s="123" t="s">
        <v>108</v>
      </c>
      <c r="B48" s="129" t="s">
        <v>112</v>
      </c>
      <c r="C48" s="129"/>
      <c r="D48" s="129"/>
      <c r="E48" s="129"/>
      <c r="F48" s="129"/>
      <c r="G48" s="129"/>
    </row>
    <row r="49" s="122" customFormat="1" ht="12.75" hidden="1"/>
    <row r="50" spans="1:7" s="122" customFormat="1" ht="77.25" customHeight="1">
      <c r="A50" s="127" t="s">
        <v>109</v>
      </c>
      <c r="B50" s="130" t="s">
        <v>110</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6"/>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67</v>
      </c>
      <c r="B1" s="2" t="s">
        <v>44</v>
      </c>
      <c r="J1" s="7"/>
      <c r="K1" s="8"/>
      <c r="L1" s="8"/>
      <c r="M1" s="8"/>
    </row>
    <row r="2" spans="1:13" ht="15" customHeight="1">
      <c r="A2" s="9" t="s">
        <v>67</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76</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71</v>
      </c>
      <c r="H8" s="27"/>
      <c r="I8" s="90"/>
      <c r="J8" s="91" t="s">
        <v>68</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151795</v>
      </c>
      <c r="H12" s="31"/>
      <c r="I12" s="31"/>
      <c r="J12" s="44">
        <v>152595</v>
      </c>
      <c r="K12" s="26"/>
      <c r="L12" s="37">
        <f aca="true" t="shared" si="0" ref="L12:L17">+G12-J12</f>
        <v>-800</v>
      </c>
      <c r="M12" s="29"/>
    </row>
    <row r="13" spans="1:13" ht="19.5" customHeight="1">
      <c r="A13" s="24"/>
      <c r="B13" s="30" t="s">
        <v>53</v>
      </c>
      <c r="C13" s="30"/>
      <c r="D13" s="30"/>
      <c r="E13" s="26"/>
      <c r="F13" s="26"/>
      <c r="G13" s="44">
        <v>6820</v>
      </c>
      <c r="H13" s="31"/>
      <c r="I13" s="31"/>
      <c r="J13" s="44">
        <v>6812</v>
      </c>
      <c r="K13" s="26"/>
      <c r="L13" s="37">
        <f t="shared" si="0"/>
        <v>8</v>
      </c>
      <c r="M13" s="29"/>
    </row>
    <row r="14" spans="1:13" ht="19.5" customHeight="1">
      <c r="A14" s="24"/>
      <c r="B14" s="30" t="s">
        <v>13</v>
      </c>
      <c r="C14" s="30"/>
      <c r="D14" s="30"/>
      <c r="E14" s="26"/>
      <c r="F14" s="26"/>
      <c r="G14" s="44">
        <v>1377</v>
      </c>
      <c r="H14" s="31"/>
      <c r="I14" s="31"/>
      <c r="J14" s="44">
        <v>1352</v>
      </c>
      <c r="K14" s="26"/>
      <c r="L14" s="37">
        <f t="shared" si="0"/>
        <v>25</v>
      </c>
      <c r="M14" s="29"/>
    </row>
    <row r="15" spans="1:13" ht="19.5" customHeight="1">
      <c r="A15" s="24"/>
      <c r="B15" s="30" t="s">
        <v>11</v>
      </c>
      <c r="C15" s="30"/>
      <c r="D15" s="30"/>
      <c r="E15" s="26" t="s">
        <v>45</v>
      </c>
      <c r="F15" s="26"/>
      <c r="G15" s="44">
        <v>131295</v>
      </c>
      <c r="H15" s="31"/>
      <c r="I15" s="31"/>
      <c r="J15" s="44">
        <v>133255</v>
      </c>
      <c r="K15" s="26"/>
      <c r="L15" s="37">
        <f t="shared" si="0"/>
        <v>-1960</v>
      </c>
      <c r="M15" s="29"/>
    </row>
    <row r="16" spans="1:13" ht="18.75" customHeight="1">
      <c r="A16" s="24"/>
      <c r="B16" s="30" t="s">
        <v>12</v>
      </c>
      <c r="C16" s="30"/>
      <c r="D16" s="30"/>
      <c r="E16" s="26"/>
      <c r="F16" s="26"/>
      <c r="G16" s="44">
        <v>737</v>
      </c>
      <c r="H16" s="31"/>
      <c r="I16" s="31"/>
      <c r="J16" s="44">
        <v>702</v>
      </c>
      <c r="K16" s="26"/>
      <c r="L16" s="37">
        <f t="shared" si="0"/>
        <v>35</v>
      </c>
      <c r="M16" s="29"/>
    </row>
    <row r="17" spans="1:13" ht="19.5" customHeight="1">
      <c r="A17" s="24"/>
      <c r="B17" s="30" t="s">
        <v>14</v>
      </c>
      <c r="C17" s="30"/>
      <c r="D17" s="30"/>
      <c r="E17" s="26" t="s">
        <v>69</v>
      </c>
      <c r="F17" s="26"/>
      <c r="G17" s="44">
        <v>-282</v>
      </c>
      <c r="H17" s="31"/>
      <c r="I17" s="31"/>
      <c r="J17" s="44">
        <v>-2634</v>
      </c>
      <c r="K17" s="26"/>
      <c r="L17" s="37">
        <f t="shared" si="0"/>
        <v>2352</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291742</v>
      </c>
      <c r="H19" s="39"/>
      <c r="I19" s="40"/>
      <c r="J19" s="89">
        <f>SUM(J12:J18)</f>
        <v>292082</v>
      </c>
      <c r="K19" s="41" t="s">
        <v>21</v>
      </c>
      <c r="L19" s="42">
        <f>SUM(L12:L18)</f>
        <v>-340</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326299</v>
      </c>
      <c r="H22" s="31"/>
      <c r="I22" s="38"/>
      <c r="J22" s="44">
        <v>328558</v>
      </c>
      <c r="K22" s="26"/>
      <c r="L22" s="37">
        <f>+G22-J22</f>
        <v>-2259</v>
      </c>
      <c r="M22" s="29"/>
    </row>
    <row r="23" spans="1:13" ht="19.5" customHeight="1">
      <c r="A23" s="24"/>
      <c r="B23" s="30" t="s">
        <v>42</v>
      </c>
      <c r="C23" s="30"/>
      <c r="D23" s="30"/>
      <c r="E23" s="26"/>
      <c r="F23" s="26"/>
      <c r="G23" s="44">
        <v>1709</v>
      </c>
      <c r="H23" s="31"/>
      <c r="I23" s="38"/>
      <c r="J23" s="44">
        <v>2147</v>
      </c>
      <c r="K23" s="26"/>
      <c r="L23" s="37">
        <f>+G23-J23</f>
        <v>-438</v>
      </c>
      <c r="M23" s="29"/>
    </row>
    <row r="24" spans="1:13" ht="19.5" customHeight="1">
      <c r="A24" s="24"/>
      <c r="B24" s="30" t="s">
        <v>20</v>
      </c>
      <c r="C24" s="30"/>
      <c r="D24" s="30"/>
      <c r="E24" s="26">
        <v>6</v>
      </c>
      <c r="F24" s="26"/>
      <c r="G24" s="44">
        <v>-845</v>
      </c>
      <c r="H24" s="43"/>
      <c r="I24" s="44"/>
      <c r="J24" s="44">
        <v>-4730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327163</v>
      </c>
      <c r="H26" s="27"/>
      <c r="I26" s="45"/>
      <c r="J26" s="89">
        <f>SUM(J22:J25)</f>
        <v>325975</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1.1214120695683172</v>
      </c>
      <c r="H28" s="47"/>
      <c r="I28" s="48"/>
      <c r="J28" s="48">
        <f>J26/J19</f>
        <v>1.1160393314206285</v>
      </c>
      <c r="K28" s="16"/>
      <c r="L28" s="49">
        <f>+G28-J28</f>
        <v>0.005372738147688683</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292082</v>
      </c>
      <c r="L35" s="59"/>
    </row>
    <row r="36" ht="15">
      <c r="L36" s="59"/>
    </row>
    <row r="37" spans="3:12" ht="15">
      <c r="C37" s="2" t="s">
        <v>29</v>
      </c>
      <c r="E37" s="62"/>
      <c r="F37" s="63"/>
      <c r="J37" s="44">
        <v>-800</v>
      </c>
      <c r="L37" s="59"/>
    </row>
    <row r="38" spans="3:12" ht="15">
      <c r="C38" s="2" t="s">
        <v>55</v>
      </c>
      <c r="E38" s="62"/>
      <c r="F38" s="63"/>
      <c r="J38" s="44">
        <v>8</v>
      </c>
      <c r="L38" s="59"/>
    </row>
    <row r="39" spans="3:12" ht="15">
      <c r="C39" s="2" t="s">
        <v>30</v>
      </c>
      <c r="E39" s="62"/>
      <c r="F39" s="63"/>
      <c r="J39" s="44">
        <v>-2230</v>
      </c>
      <c r="L39" s="59"/>
    </row>
    <row r="40" spans="3:12" ht="15">
      <c r="C40" s="2" t="s">
        <v>52</v>
      </c>
      <c r="E40" s="62"/>
      <c r="F40" s="63"/>
      <c r="J40" s="44">
        <v>2478</v>
      </c>
      <c r="L40" s="59"/>
    </row>
    <row r="41" spans="3:12" ht="15">
      <c r="C41" s="2" t="s">
        <v>31</v>
      </c>
      <c r="J41" s="44">
        <v>206</v>
      </c>
      <c r="L41" s="59"/>
    </row>
    <row r="42" spans="3:12" ht="15">
      <c r="C42" s="2" t="s">
        <v>32</v>
      </c>
      <c r="J42" s="44">
        <v>-171</v>
      </c>
      <c r="L42" s="59"/>
    </row>
    <row r="43" spans="3:12" ht="15">
      <c r="C43" s="2" t="s">
        <v>33</v>
      </c>
      <c r="J43" s="44">
        <v>207</v>
      </c>
      <c r="L43" s="59"/>
    </row>
    <row r="44" spans="3:12" ht="15">
      <c r="C44" s="2" t="s">
        <v>34</v>
      </c>
      <c r="J44" s="44">
        <v>63</v>
      </c>
      <c r="L44" s="59"/>
    </row>
    <row r="45" spans="3:12" ht="15" hidden="1">
      <c r="C45" s="2" t="s">
        <v>50</v>
      </c>
      <c r="J45" s="44">
        <v>0</v>
      </c>
      <c r="L45" s="59"/>
    </row>
    <row r="46" spans="3:12" ht="15">
      <c r="C46" s="2" t="s">
        <v>47</v>
      </c>
      <c r="J46" s="44">
        <v>-3</v>
      </c>
      <c r="L46" s="59"/>
    </row>
    <row r="47" spans="3:12" ht="15">
      <c r="C47" s="2" t="s">
        <v>48</v>
      </c>
      <c r="J47" s="44">
        <v>-24</v>
      </c>
      <c r="L47" s="59"/>
    </row>
    <row r="48" spans="3:12" ht="15">
      <c r="C48" s="64" t="s">
        <v>56</v>
      </c>
      <c r="D48" s="64"/>
      <c r="J48" s="44">
        <v>-74</v>
      </c>
      <c r="L48" s="59"/>
    </row>
    <row r="49" spans="2:12" ht="15">
      <c r="B49" s="64"/>
      <c r="C49" s="64"/>
      <c r="D49" s="64"/>
      <c r="J49" s="38"/>
      <c r="L49" s="59"/>
    </row>
    <row r="50" spans="3:12" ht="15.75" thickBot="1">
      <c r="C50" s="2" t="s">
        <v>35</v>
      </c>
      <c r="J50" s="1">
        <f>SUM(J35:J49)</f>
        <v>291742</v>
      </c>
      <c r="L50" s="59"/>
    </row>
    <row r="51" ht="15.75" thickTop="1">
      <c r="L51" s="59"/>
    </row>
    <row r="52" spans="2:3" ht="15">
      <c r="B52" s="65" t="s">
        <v>3</v>
      </c>
      <c r="C52" s="2" t="s">
        <v>60</v>
      </c>
    </row>
    <row r="53" ht="15">
      <c r="J53" s="61" t="s">
        <v>9</v>
      </c>
    </row>
    <row r="54" spans="3:10" ht="15">
      <c r="C54" s="2" t="s">
        <v>28</v>
      </c>
      <c r="J54" s="44">
        <f>J26</f>
        <v>325975</v>
      </c>
    </row>
    <row r="55" ht="15">
      <c r="J55" s="44"/>
    </row>
    <row r="56" spans="3:10" ht="15">
      <c r="C56" s="2" t="s">
        <v>36</v>
      </c>
      <c r="J56" s="44">
        <v>-800</v>
      </c>
    </row>
    <row r="57" spans="3:12" ht="15">
      <c r="C57" s="2" t="s">
        <v>54</v>
      </c>
      <c r="E57" s="62"/>
      <c r="F57" s="63"/>
      <c r="G57" s="2"/>
      <c r="J57" s="44">
        <v>8</v>
      </c>
      <c r="L57" s="59"/>
    </row>
    <row r="58" spans="3:12" ht="15">
      <c r="C58" s="2" t="s">
        <v>61</v>
      </c>
      <c r="G58" s="2"/>
      <c r="J58" s="44">
        <v>1261</v>
      </c>
      <c r="L58" s="59"/>
    </row>
    <row r="59" spans="3:12" ht="15">
      <c r="C59" s="2" t="s">
        <v>37</v>
      </c>
      <c r="G59" s="2"/>
      <c r="J59" s="44">
        <v>719</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96">
        <v>0</v>
      </c>
      <c r="L62" s="59"/>
    </row>
    <row r="63" spans="7:12" ht="15">
      <c r="G63" s="2"/>
      <c r="J63" s="44"/>
      <c r="L63" s="59"/>
    </row>
    <row r="64" spans="3:10" ht="15.75" thickBot="1">
      <c r="C64" s="2" t="s">
        <v>35</v>
      </c>
      <c r="J64" s="1">
        <f>SUM(J54:J63)</f>
        <v>327163</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72</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3.75" customHeight="1">
      <c r="A75" s="75"/>
      <c r="B75" s="75"/>
      <c r="C75" s="75" t="s">
        <v>46</v>
      </c>
      <c r="D75" s="133" t="s">
        <v>75</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63.75" customHeight="1">
      <c r="A77" s="75"/>
      <c r="B77" s="72" t="s">
        <v>62</v>
      </c>
      <c r="C77" s="133" t="s">
        <v>73</v>
      </c>
      <c r="D77" s="133"/>
      <c r="E77" s="133"/>
      <c r="F77" s="133"/>
      <c r="G77" s="133"/>
      <c r="H77" s="133"/>
      <c r="I77" s="133"/>
      <c r="J77" s="135"/>
      <c r="K77" s="80"/>
      <c r="L77" s="76"/>
      <c r="M77" s="77"/>
      <c r="N77" s="75"/>
      <c r="O77" s="75"/>
    </row>
    <row r="78" spans="1:15" s="79" customFormat="1" ht="16.5" customHeight="1" hidden="1">
      <c r="A78" s="75"/>
      <c r="B78" s="72"/>
      <c r="C78" s="93"/>
      <c r="D78" s="94"/>
      <c r="E78" s="94"/>
      <c r="F78" s="94"/>
      <c r="G78" s="94"/>
      <c r="H78" s="94"/>
      <c r="I78" s="94"/>
      <c r="J78" s="94"/>
      <c r="K78" s="80"/>
      <c r="L78" s="76"/>
      <c r="M78" s="77"/>
      <c r="N78" s="75"/>
      <c r="O78" s="75"/>
    </row>
    <row r="79" spans="1:15" s="79" customFormat="1" ht="30.75" customHeight="1">
      <c r="A79" s="75"/>
      <c r="B79" s="72" t="s">
        <v>63</v>
      </c>
      <c r="C79" s="133" t="s">
        <v>65</v>
      </c>
      <c r="D79" s="133"/>
      <c r="E79" s="133"/>
      <c r="F79" s="133"/>
      <c r="G79" s="133"/>
      <c r="H79" s="133"/>
      <c r="I79" s="133"/>
      <c r="J79" s="135"/>
      <c r="K79" s="73"/>
      <c r="L79" s="76"/>
      <c r="M79" s="77"/>
      <c r="N79" s="75"/>
      <c r="O79" s="75"/>
    </row>
    <row r="80" spans="1:15" s="102" customFormat="1" ht="16.5" customHeight="1" hidden="1">
      <c r="A80" s="97"/>
      <c r="B80" s="98"/>
      <c r="C80" s="99"/>
      <c r="D80" s="99"/>
      <c r="E80" s="99"/>
      <c r="F80" s="99"/>
      <c r="G80" s="99"/>
      <c r="H80" s="99"/>
      <c r="I80" s="99"/>
      <c r="J80" s="99"/>
      <c r="K80" s="99"/>
      <c r="L80" s="100"/>
      <c r="M80" s="101"/>
      <c r="N80" s="97"/>
      <c r="O80" s="97"/>
    </row>
    <row r="81" spans="1:15" s="79" customFormat="1" ht="76.5" customHeight="1">
      <c r="A81" s="75"/>
      <c r="B81" s="72" t="s">
        <v>64</v>
      </c>
      <c r="C81" s="131" t="s">
        <v>74</v>
      </c>
      <c r="D81" s="134"/>
      <c r="E81" s="134"/>
      <c r="F81" s="134"/>
      <c r="G81" s="134"/>
      <c r="H81" s="134"/>
      <c r="I81" s="134"/>
      <c r="J81" s="134"/>
      <c r="K81" s="73"/>
      <c r="L81" s="76"/>
      <c r="M81" s="77"/>
      <c r="N81" s="75"/>
      <c r="O81" s="75"/>
    </row>
    <row r="82" spans="1:15" s="79" customFormat="1" ht="0.75" customHeight="1" hidden="1">
      <c r="A82" s="75"/>
      <c r="B82" s="72"/>
      <c r="C82" s="93"/>
      <c r="D82" s="95"/>
      <c r="E82" s="95"/>
      <c r="F82" s="95"/>
      <c r="G82" s="95"/>
      <c r="H82" s="95"/>
      <c r="I82" s="95"/>
      <c r="J82" s="95"/>
      <c r="K82" s="73"/>
      <c r="L82" s="76"/>
      <c r="M82" s="77"/>
      <c r="N82" s="75"/>
      <c r="O82" s="75"/>
    </row>
    <row r="83" spans="1:15" s="79" customFormat="1" ht="18.75" customHeight="1" hidden="1">
      <c r="A83" s="75"/>
      <c r="B83" s="72" t="s">
        <v>64</v>
      </c>
      <c r="C83" s="131" t="s">
        <v>59</v>
      </c>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8.75" customHeight="1" hidden="1">
      <c r="A87" s="75"/>
      <c r="B87" s="72"/>
      <c r="C87" s="132"/>
      <c r="D87" s="132"/>
      <c r="E87" s="132"/>
      <c r="F87" s="132"/>
      <c r="G87" s="132"/>
      <c r="H87" s="132"/>
      <c r="I87" s="132"/>
      <c r="J87" s="132"/>
      <c r="K87" s="73"/>
      <c r="L87" s="76"/>
      <c r="M87" s="77"/>
      <c r="N87" s="75"/>
      <c r="O87" s="75"/>
    </row>
    <row r="88" spans="1:15" s="79" customFormat="1" ht="16.5" customHeight="1" hidden="1">
      <c r="A88" s="75"/>
      <c r="B88" s="72"/>
      <c r="C88" s="93"/>
      <c r="D88" s="95"/>
      <c r="E88" s="95"/>
      <c r="F88" s="95"/>
      <c r="G88" s="95"/>
      <c r="H88" s="95"/>
      <c r="I88" s="95"/>
      <c r="J88" s="95"/>
      <c r="K88" s="73"/>
      <c r="L88" s="76"/>
      <c r="M88" s="77"/>
      <c r="N88" s="75"/>
      <c r="O88" s="75"/>
    </row>
    <row r="89" spans="1:15" s="79" customFormat="1" ht="18.75" customHeight="1" hidden="1">
      <c r="A89" s="75"/>
      <c r="B89" s="72"/>
      <c r="C89" s="93"/>
      <c r="D89" s="95"/>
      <c r="E89" s="95"/>
      <c r="F89" s="95"/>
      <c r="G89" s="95"/>
      <c r="H89" s="95"/>
      <c r="I89" s="95"/>
      <c r="J89" s="95"/>
      <c r="K89" s="73"/>
      <c r="L89" s="76"/>
      <c r="M89" s="77"/>
      <c r="N89" s="75"/>
      <c r="O89" s="75"/>
    </row>
    <row r="90" spans="1:15" s="79" customFormat="1" ht="30" customHeight="1">
      <c r="A90" s="75"/>
      <c r="B90" s="72" t="s">
        <v>70</v>
      </c>
      <c r="C90" s="131" t="s">
        <v>66</v>
      </c>
      <c r="D90" s="134"/>
      <c r="E90" s="134"/>
      <c r="F90" s="134"/>
      <c r="G90" s="134"/>
      <c r="H90" s="134"/>
      <c r="I90" s="134"/>
      <c r="J90" s="134"/>
      <c r="K90" s="73"/>
      <c r="L90" s="76"/>
      <c r="M90" s="81"/>
      <c r="N90" s="75"/>
      <c r="O90" s="75"/>
    </row>
    <row r="91" spans="1:15" s="79" customFormat="1" ht="24.75" hidden="1">
      <c r="A91" s="75"/>
      <c r="B91" s="75" t="s">
        <v>27</v>
      </c>
      <c r="C91" s="73"/>
      <c r="D91" s="73"/>
      <c r="E91" s="73"/>
      <c r="F91" s="73"/>
      <c r="G91" s="73"/>
      <c r="H91" s="73"/>
      <c r="I91" s="73"/>
      <c r="J91" s="73"/>
      <c r="K91" s="73"/>
      <c r="L91" s="76"/>
      <c r="M91" s="81"/>
      <c r="N91" s="75"/>
      <c r="O91" s="75"/>
    </row>
    <row r="92" s="79" customFormat="1" ht="12.75">
      <c r="K92" s="82"/>
    </row>
    <row r="93" s="79" customFormat="1" ht="12.75">
      <c r="K93" s="82"/>
    </row>
    <row r="94" spans="1:15" s="79" customFormat="1" ht="15">
      <c r="A94" s="75"/>
      <c r="B94" s="75"/>
      <c r="C94" s="75"/>
      <c r="D94" s="75"/>
      <c r="E94" s="76"/>
      <c r="F94" s="76"/>
      <c r="G94" s="83"/>
      <c r="H94" s="84"/>
      <c r="I94" s="84"/>
      <c r="J94" s="84"/>
      <c r="K94" s="83"/>
      <c r="L94" s="76"/>
      <c r="M94" s="77"/>
      <c r="N94" s="75"/>
      <c r="O94" s="75"/>
    </row>
    <row r="95" spans="1:15" s="79" customFormat="1" ht="15">
      <c r="A95" s="75"/>
      <c r="B95" s="75"/>
      <c r="C95" s="75" t="s">
        <v>44</v>
      </c>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22.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22.5">
      <c r="E116" s="85"/>
      <c r="J116" s="82"/>
    </row>
    <row r="117" spans="5:10" s="79" customFormat="1" ht="22.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22.5">
      <c r="E122" s="85"/>
      <c r="J122" s="82"/>
    </row>
    <row r="123" spans="5:10" s="79" customFormat="1" ht="22.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22.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22.5">
      <c r="E148" s="85"/>
      <c r="J148" s="82"/>
    </row>
    <row r="149" spans="5:10" s="79" customFormat="1" ht="22.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22.5">
      <c r="E154" s="85"/>
      <c r="J154" s="82"/>
    </row>
    <row r="155" spans="5:10" s="79" customFormat="1" ht="22.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22.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22.5">
      <c r="E180" s="86"/>
      <c r="J180" s="88"/>
    </row>
    <row r="181" spans="5:10" s="87" customFormat="1" ht="22.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22.5">
      <c r="E186" s="86"/>
      <c r="J186" s="88"/>
    </row>
    <row r="187" spans="5:10" s="87" customFormat="1" ht="22.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22.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22.5">
      <c r="E212" s="86"/>
      <c r="J212" s="88"/>
    </row>
    <row r="213" spans="5:10" s="87" customFormat="1" ht="22.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22.5">
      <c r="E218" s="86"/>
      <c r="J218" s="88"/>
    </row>
    <row r="219" spans="5:10" s="87" customFormat="1" ht="22.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22.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22.5">
      <c r="E244" s="86"/>
      <c r="J244" s="88"/>
    </row>
    <row r="245" spans="5:10" s="87" customFormat="1" ht="22.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22.5">
      <c r="E250" s="86"/>
      <c r="J250" s="88"/>
    </row>
    <row r="251" spans="5:10" s="87" customFormat="1" ht="22.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22.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22.5">
      <c r="E276" s="86"/>
      <c r="J276" s="88"/>
    </row>
    <row r="277" spans="5:10" s="87" customFormat="1" ht="22.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22.5">
      <c r="E282" s="86"/>
      <c r="J282" s="88"/>
    </row>
    <row r="283" spans="5:10" s="87" customFormat="1" ht="22.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22.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22.5">
      <c r="E308" s="86"/>
      <c r="J308" s="88"/>
    </row>
    <row r="309" spans="5:10" s="87" customFormat="1" ht="22.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22.5">
      <c r="E314" s="86"/>
      <c r="J314" s="88"/>
    </row>
    <row r="315" spans="5:10" s="87" customFormat="1" ht="22.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22.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22.5">
      <c r="E340" s="86"/>
      <c r="J340" s="88"/>
    </row>
    <row r="341" spans="5:10" s="87" customFormat="1" ht="22.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22.5">
      <c r="E346" s="86"/>
      <c r="J346" s="88"/>
    </row>
    <row r="347" spans="5:10" s="87" customFormat="1" ht="22.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22.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22.5">
      <c r="E372" s="86"/>
      <c r="J372" s="88"/>
    </row>
    <row r="373" spans="5:10" s="87" customFormat="1" ht="22.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22.5">
      <c r="E378" s="86"/>
      <c r="J378" s="88"/>
    </row>
    <row r="379" spans="5:10" s="87" customFormat="1" ht="22.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22.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22.5">
      <c r="E404" s="86"/>
      <c r="J404" s="88"/>
    </row>
    <row r="405" spans="5:10" s="87" customFormat="1" ht="22.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22.5">
      <c r="E410" s="86"/>
      <c r="J410" s="88"/>
    </row>
    <row r="411" spans="5:10" s="87" customFormat="1" ht="22.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22.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22.5">
      <c r="E436" s="86"/>
      <c r="J436" s="88"/>
    </row>
    <row r="437" spans="5:10" s="87" customFormat="1" ht="22.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22.5">
      <c r="E442" s="86"/>
      <c r="J442" s="88"/>
    </row>
    <row r="443" spans="5:10" s="87" customFormat="1" ht="22.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22.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22.5">
      <c r="E468" s="86"/>
      <c r="J468" s="88"/>
    </row>
    <row r="469" spans="5:10" s="87" customFormat="1" ht="22.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22.5">
      <c r="E474" s="86"/>
      <c r="J474" s="88"/>
    </row>
    <row r="475" spans="5:10" s="87" customFormat="1" ht="22.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22.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22.5">
      <c r="E500" s="86"/>
      <c r="J500" s="88"/>
    </row>
    <row r="501" spans="5:10" s="87" customFormat="1" ht="22.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22.5">
      <c r="E506" s="86"/>
      <c r="J506" s="88"/>
    </row>
    <row r="507" spans="5:10" s="87" customFormat="1" ht="22.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22.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22.5">
      <c r="E532" s="86"/>
      <c r="J532" s="88"/>
    </row>
    <row r="533" spans="5:10" s="87" customFormat="1" ht="22.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22.5">
      <c r="E538" s="86"/>
      <c r="J538" s="88"/>
    </row>
    <row r="539" spans="5:10" s="87" customFormat="1" ht="22.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22.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22.5">
      <c r="E564" s="86"/>
      <c r="J564" s="88"/>
    </row>
    <row r="565" spans="5:10" s="87" customFormat="1" ht="22.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22.5">
      <c r="E570" s="86"/>
      <c r="J570" s="88"/>
    </row>
    <row r="571" spans="5:10" s="87" customFormat="1" ht="22.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22.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22.5">
      <c r="E596" s="86"/>
      <c r="J596" s="88"/>
    </row>
    <row r="597" spans="5:10" s="87" customFormat="1" ht="22.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22.5">
      <c r="E602" s="86"/>
      <c r="J602" s="88"/>
    </row>
    <row r="603" spans="5:10" s="87" customFormat="1" ht="22.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22.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22.5">
      <c r="E628" s="86"/>
      <c r="J628" s="88"/>
    </row>
    <row r="629" spans="5:10" s="87" customFormat="1" ht="22.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22.5">
      <c r="E634" s="86"/>
      <c r="J634" s="88"/>
    </row>
    <row r="635" spans="5:10" s="87" customFormat="1" ht="22.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22.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22.5">
      <c r="E660" s="86"/>
      <c r="J660" s="88"/>
    </row>
    <row r="661" spans="5:10" s="87" customFormat="1" ht="22.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22.5">
      <c r="E666" s="86"/>
      <c r="J666" s="88"/>
    </row>
    <row r="667" spans="5:10" s="87" customFormat="1" ht="22.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22.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22.5">
      <c r="E692" s="86"/>
      <c r="J692" s="88"/>
    </row>
    <row r="693" spans="5:10" s="87" customFormat="1" ht="22.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22.5">
      <c r="E698" s="86"/>
      <c r="J698" s="88"/>
    </row>
    <row r="699" spans="5:10" s="87" customFormat="1" ht="22.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22.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22.5">
      <c r="E724" s="86"/>
      <c r="J724" s="88"/>
    </row>
    <row r="725" spans="5:10" s="87" customFormat="1" ht="22.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22.5">
      <c r="E730" s="86"/>
      <c r="J730" s="88"/>
    </row>
    <row r="731" spans="5:10" s="87" customFormat="1" ht="22.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22.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22.5">
      <c r="E756" s="86"/>
      <c r="J756" s="88"/>
    </row>
    <row r="757" spans="5:10" s="87" customFormat="1" ht="22.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22.5">
      <c r="E762" s="86"/>
      <c r="J762" s="88"/>
    </row>
    <row r="763" spans="5:10" s="87" customFormat="1" ht="22.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22.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22.5">
      <c r="E788" s="86"/>
      <c r="J788" s="88"/>
    </row>
    <row r="789" spans="5:10" s="87" customFormat="1" ht="22.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22.5">
      <c r="E794" s="86"/>
      <c r="J794" s="88"/>
    </row>
    <row r="795" spans="5:10" s="87" customFormat="1" ht="22.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22.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22.5">
      <c r="E820" s="86"/>
      <c r="J820" s="88"/>
    </row>
    <row r="821" spans="5:10" s="87" customFormat="1" ht="22.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22.5">
      <c r="E826" s="86"/>
      <c r="J826" s="88"/>
    </row>
    <row r="827" spans="5:10" s="87" customFormat="1" ht="22.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22.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22.5">
      <c r="E852" s="86"/>
      <c r="J852" s="88"/>
    </row>
    <row r="853" spans="5:10" s="87" customFormat="1" ht="22.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22.5">
      <c r="E858" s="86"/>
      <c r="J858" s="88"/>
    </row>
    <row r="859" spans="5:10" s="87" customFormat="1" ht="22.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22.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22.5">
      <c r="E884" s="86"/>
      <c r="J884" s="88"/>
    </row>
    <row r="885" spans="5:10" s="87" customFormat="1" ht="22.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22.5">
      <c r="E890" s="86"/>
      <c r="J890" s="88"/>
    </row>
    <row r="891" spans="5:10" s="87" customFormat="1" ht="22.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22.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22.5">
      <c r="E916" s="86"/>
      <c r="J916" s="88"/>
    </row>
    <row r="917" spans="5:10" s="87" customFormat="1" ht="22.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22.5">
      <c r="E922" s="86"/>
      <c r="J922" s="88"/>
    </row>
    <row r="923" spans="5:10" s="87" customFormat="1" ht="22.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22.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22.5">
      <c r="E948" s="86"/>
      <c r="J948" s="88"/>
    </row>
    <row r="949" spans="5:10" s="87" customFormat="1" ht="22.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22.5">
      <c r="E954" s="86"/>
      <c r="J954" s="88"/>
    </row>
    <row r="955" spans="5:10" s="87" customFormat="1" ht="22.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22.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22.5">
      <c r="E980" s="86"/>
      <c r="J980" s="88"/>
    </row>
    <row r="981" spans="5:10" s="87" customFormat="1" ht="22.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22.5">
      <c r="E986" s="86"/>
      <c r="J986" s="88"/>
    </row>
    <row r="987" spans="5:10" s="87" customFormat="1" ht="22.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row r="1006" spans="5:10" s="87" customFormat="1" ht="22.5">
      <c r="E1006" s="86"/>
      <c r="J1006" s="88"/>
    </row>
  </sheetData>
  <mergeCells count="9">
    <mergeCell ref="C83:J87"/>
    <mergeCell ref="D68:J68"/>
    <mergeCell ref="C81:J81"/>
    <mergeCell ref="C90:J90"/>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Wong</cp:lastModifiedBy>
  <cp:lastPrinted>2006-12-13T11:10:16Z</cp:lastPrinted>
  <dcterms:created xsi:type="dcterms:W3CDTF">1998-09-23T04:02:19Z</dcterms:created>
  <dcterms:modified xsi:type="dcterms:W3CDTF">2006-12-22T06:52:33Z</dcterms:modified>
  <cp:category/>
  <cp:version/>
  <cp:contentType/>
  <cp:contentStatus/>
</cp:coreProperties>
</file>