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firstSheet="3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" sheetId="8" r:id="rId8"/>
    <sheet name="Qloans" sheetId="9" r:id="rId9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8">'Qloans'!$A$1:$J$77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'Table2A'!$A$1:$H$59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<sst xmlns="http://schemas.openxmlformats.org/spreadsheetml/2006/main" count="594" uniqueCount="253">
  <si>
    <t>(HK$mn)</t>
  </si>
  <si>
    <t>Sum-to-zero checking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</si>
  <si>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</si>
  <si>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</si>
  <si>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</si>
  <si>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</si>
  <si>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</si>
  <si>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</si>
  <si>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</si>
  <si>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</si>
  <si>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</si>
  <si>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</si>
  <si>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</si>
  <si>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</si>
  <si>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</si>
  <si>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</si>
  <si>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</si>
  <si>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</si>
  <si>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</si>
  <si>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</si>
  <si>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</si>
  <si>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</si>
  <si>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</si>
  <si>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</si>
  <si>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</si>
  <si>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</si>
  <si>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</si>
  <si>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</si>
  <si>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</si>
  <si>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</si>
  <si>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</si>
  <si>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</si>
  <si>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</si>
  <si>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</si>
  <si>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</si>
  <si>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</si>
  <si>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</si>
  <si>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</si>
  <si>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</si>
  <si>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</si>
  <si>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</si>
  <si>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</si>
  <si>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</si>
  <si>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</si>
  <si>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</si>
  <si>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</si>
  <si>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</si>
  <si>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</si>
  <si>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</si>
  <si>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</si>
  <si>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</si>
  <si>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</si>
  <si>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</si>
  <si>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</si>
  <si>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</si>
  <si>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</si>
  <si>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</si>
  <si>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</si>
  <si>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</si>
  <si>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</si>
  <si>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</si>
  <si>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</si>
  <si>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</si>
  <si>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</si>
  <si>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</si>
  <si>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</si>
  <si>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</si>
  <si>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</si>
  <si>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</si>
  <si>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</si>
  <si>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</si>
  <si>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</si>
  <si>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</si>
  <si>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</si>
  <si>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</si>
  <si>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</si>
  <si>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</si>
  <si>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</si>
  <si>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</si>
  <si>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</si>
  <si>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</si>
  <si>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</si>
  <si>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</si>
  <si>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</si>
  <si>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</si>
  <si>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</si>
  <si>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</si>
  <si>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</si>
  <si>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</si>
  <si>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</si>
  <si>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</si>
  <si>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</si>
  <si>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</si>
  <si>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</si>
  <si>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</si>
  <si>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</si>
  <si>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</si>
  <si>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</si>
  <si>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</si>
  <si>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</si>
  <si>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</si>
  <si>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</si>
  <si>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(HK$ Mn)</t>
  </si>
  <si>
    <t>Sectors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</si>
  <si>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</si>
  <si>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</si>
  <si>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</si>
  <si>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</si>
  <si>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</si>
  <si>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</si>
  <si>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</si>
  <si>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Individuals:</t>
  </si>
  <si>
    <t xml:space="preserve">   to purchase flats in the Home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</si>
  <si>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</si>
  <si>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</si>
  <si>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</si>
  <si>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</si>
  <si>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</si>
  <si>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This excludes funds advanced to authorized institutions.</t>
  </si>
  <si>
    <t>Stockbrokers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</si>
  <si>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</si>
  <si>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</si>
  <si>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</si>
  <si>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</si>
  <si>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</si>
  <si>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</si>
  <si>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</si>
  <si>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</si>
  <si>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</si>
  <si>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</si>
  <si>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</si>
  <si>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</si>
  <si>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</si>
  <si>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</si>
  <si>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</si>
  <si>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>(f) Food</t>
  </si>
  <si>
    <t>(g) Beverages &amp; tobacco</t>
  </si>
  <si>
    <t>(h) Printing &amp; publishing</t>
  </si>
  <si>
    <t>(i) Miscellaneous</t>
  </si>
  <si>
    <t>2.</t>
  </si>
  <si>
    <t>3.</t>
  </si>
  <si>
    <t>(a) Shipping</t>
  </si>
  <si>
    <t>4.</t>
  </si>
  <si>
    <t>5.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</si>
  <si>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</si>
  <si>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</si>
  <si>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</si>
  <si>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</si>
  <si>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</si>
  <si>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</si>
  <si>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</si>
  <si>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</si>
  <si>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6.</t>
  </si>
  <si>
    <t>7.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</si>
  <si>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</si>
  <si>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</si>
  <si>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</si>
  <si>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</si>
  <si>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</si>
  <si>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</si>
  <si>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</si>
  <si>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</si>
  <si>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</si>
  <si>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</si>
  <si>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</si>
  <si>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</si>
  <si>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</si>
  <si>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</si>
  <si>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</si>
  <si>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</si>
  <si>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</si>
  <si>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2B: ANALYSIS OF LOANS AND ADVANCES FOR USE IN HONG KONG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</si>
  <si>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</si>
  <si>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</si>
  <si>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</si>
  <si>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</si>
  <si>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</si>
  <si>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</si>
  <si>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</si>
  <si>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</si>
  <si>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</si>
  <si>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</si>
  <si>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</si>
  <si>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</si>
  <si>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</si>
  <si>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</si>
  <si>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</si>
  <si>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</si>
  <si>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</si>
  <si>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</si>
  <si>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</si>
  <si>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</si>
  <si>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</si>
  <si>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</si>
  <si>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</si>
  <si>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</si>
  <si>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</si>
  <si>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</si>
  <si>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</si>
  <si>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</si>
  <si>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</si>
  <si>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</si>
  <si>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</si>
  <si>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</si>
  <si>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</si>
  <si>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</si>
  <si>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</si>
  <si>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</si>
  <si>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</si>
  <si>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</si>
  <si>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</si>
  <si>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</si>
  <si>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</si>
  <si>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</si>
  <si>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</si>
  <si>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</si>
  <si>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</si>
  <si>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</si>
  <si>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</si>
  <si>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Some loans have been reclassified.  As such, the figures are not strictly comparable with those of previous quarters.</t>
  </si>
  <si>
    <t xml:space="preserve">    (i) telecommunication equipment</t>
  </si>
  <si>
    <t xml:space="preserve">    (ii) others </t>
  </si>
  <si>
    <t>(b) Air transport</t>
  </si>
  <si>
    <t>(c) Taxis</t>
  </si>
  <si>
    <t>(d) Public light buses</t>
  </si>
  <si>
    <t>(e) Others</t>
  </si>
  <si>
    <t>Electricity and gas</t>
  </si>
  <si>
    <t>Recreational activities</t>
  </si>
  <si>
    <t>Information technology</t>
  </si>
  <si>
    <t>(a) Telecommunications</t>
  </si>
  <si>
    <t>(b) Others</t>
  </si>
  <si>
    <t>8.</t>
  </si>
  <si>
    <t>Miscellaneous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</si>
  <si>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</si>
  <si>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</si>
  <si>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</si>
  <si>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</si>
  <si>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</si>
  <si>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</si>
  <si>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</si>
  <si>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</si>
  <si>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</si>
  <si>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</si>
  <si>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</si>
  <si>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</si>
  <si>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</si>
  <si>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</si>
  <si>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Dec 2005</t>
  </si>
  <si>
    <t>TABLE 1A  :  HONG KONG MONETARY  STATISTICS  -  December 2005</t>
  </si>
  <si>
    <t>Earlier months (% change to Dec 2005)</t>
  </si>
  <si>
    <t>(As at end of December 2005)</t>
  </si>
  <si>
    <t>TABLE 2A : QUARTERLY ANALYSIS OF LOANS FOR USE IN HONG KONG BY SECTOR -  December 2005</t>
  </si>
  <si>
    <t>Adjusted# % change from earlier quarters to  Dec 2005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</si>
</sst>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7" formatCode="_(* #,##0.0_);_(* \(#,##0.0\);_(* &quot;-&quot;??_);_(@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  <numFmt numFmtId="251" formatCode="#,##0;\-#,##0;&quot;-&quot;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8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190" fontId="7" fillId="0" borderId="0" xfId="0" applyNumberFormat="1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198" fontId="14" fillId="0" borderId="0" xfId="15" applyNumberFormat="1" applyFont="1" applyAlignment="1">
      <alignment/>
    </xf>
    <xf numFmtId="197" fontId="14" fillId="0" borderId="0" xfId="15" applyNumberFormat="1" applyFont="1" applyAlignment="1">
      <alignment/>
    </xf>
    <xf numFmtId="0" fontId="12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90" fontId="12" fillId="0" borderId="0" xfId="0" applyNumberFormat="1" applyFont="1" applyAlignment="1" applyProtection="1">
      <alignment horizontal="right"/>
      <protection/>
    </xf>
    <xf numFmtId="190" fontId="13" fillId="0" borderId="0" xfId="0" applyNumberFormat="1" applyFont="1" applyAlignment="1" applyProtection="1">
      <alignment horizontal="right"/>
      <protection/>
    </xf>
    <xf numFmtId="190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37" fontId="12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90" fontId="15" fillId="0" borderId="0" xfId="0" applyNumberFormat="1" applyFont="1" applyAlignment="1" applyProtection="1">
      <alignment horizontal="left"/>
      <protection/>
    </xf>
    <xf numFmtId="190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90" fontId="13" fillId="0" borderId="0" xfId="0" applyNumberFormat="1" applyFont="1" applyAlignment="1" applyProtection="1">
      <alignment horizontal="left"/>
      <protection/>
    </xf>
    <xf numFmtId="198" fontId="12" fillId="0" borderId="0" xfId="15" applyNumberFormat="1" applyFont="1" applyAlignment="1">
      <alignment/>
    </xf>
    <xf numFmtId="190" fontId="12" fillId="0" borderId="0" xfId="0" applyNumberFormat="1" applyFont="1" applyAlignment="1" applyProtection="1">
      <alignment horizontal="fill"/>
      <protection/>
    </xf>
    <xf numFmtId="200" fontId="12" fillId="0" borderId="0" xfId="15" applyNumberFormat="1" applyFont="1" applyAlignment="1" applyProtection="1">
      <alignment horizontal="right"/>
      <protection/>
    </xf>
    <xf numFmtId="200" fontId="12" fillId="0" borderId="0" xfId="15" applyNumberFormat="1" applyFont="1" applyAlignment="1" applyProtection="1">
      <alignment/>
      <protection/>
    </xf>
    <xf numFmtId="200" fontId="12" fillId="0" borderId="0" xfId="15" applyNumberFormat="1" applyFont="1" applyAlignment="1" applyProtection="1">
      <alignment horizontal="left"/>
      <protection/>
    </xf>
    <xf numFmtId="200" fontId="12" fillId="0" borderId="0" xfId="15" applyNumberFormat="1" applyFont="1" applyAlignment="1" applyProtection="1">
      <alignment/>
      <protection/>
    </xf>
    <xf numFmtId="190" fontId="12" fillId="0" borderId="0" xfId="0" applyNumberFormat="1" applyFont="1" applyAlignment="1" applyProtection="1">
      <alignment/>
      <protection/>
    </xf>
    <xf numFmtId="190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192" fontId="12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4" fillId="0" borderId="0" xfId="0" applyFont="1" applyAlignment="1" applyProtection="1" quotePrefix="1">
      <alignment horizontal="left"/>
      <protection/>
    </xf>
    <xf numFmtId="190" fontId="12" fillId="0" borderId="0" xfId="0" applyNumberFormat="1" applyFont="1" applyAlignment="1" applyProtection="1" quotePrefix="1">
      <alignment horizontal="left"/>
      <protection/>
    </xf>
    <xf numFmtId="198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98" fontId="12" fillId="0" borderId="0" xfId="0" applyNumberFormat="1" applyFont="1" applyAlignment="1">
      <alignment/>
    </xf>
    <xf numFmtId="0" fontId="16" fillId="0" borderId="0" xfId="0" applyFont="1" applyAlignment="1" applyProtection="1">
      <alignment horizontal="centerContinuous"/>
      <protection/>
    </xf>
    <xf numFmtId="190" fontId="13" fillId="0" borderId="0" xfId="0" applyNumberFormat="1" applyFont="1" applyAlignment="1" applyProtection="1">
      <alignment/>
      <protection/>
    </xf>
    <xf numFmtId="37" fontId="17" fillId="0" borderId="0" xfId="19" applyFont="1">
      <alignment/>
      <protection/>
    </xf>
    <xf numFmtId="37" fontId="17" fillId="0" borderId="0" xfId="19" applyFont="1" applyAlignment="1">
      <alignment/>
      <protection/>
    </xf>
    <xf numFmtId="37" fontId="17" fillId="0" borderId="0" xfId="19" applyFont="1" applyProtection="1">
      <alignment/>
      <protection/>
    </xf>
    <xf numFmtId="37" fontId="17" fillId="0" borderId="0" xfId="19" applyFont="1" applyAlignment="1">
      <alignment horizontal="center"/>
      <protection/>
    </xf>
    <xf numFmtId="37" fontId="17" fillId="0" borderId="0" xfId="19" applyFont="1" applyBorder="1" applyAlignment="1">
      <alignment/>
      <protection/>
    </xf>
    <xf numFmtId="37" fontId="12" fillId="0" borderId="0" xfId="19" applyFont="1" applyBorder="1">
      <alignment/>
      <protection/>
    </xf>
    <xf numFmtId="37" fontId="17" fillId="0" borderId="0" xfId="19" applyFont="1" applyAlignment="1" applyProtection="1">
      <alignment/>
      <protection/>
    </xf>
    <xf numFmtId="1" fontId="17" fillId="0" borderId="0" xfId="19" applyNumberFormat="1" applyFont="1">
      <alignment/>
      <protection/>
    </xf>
    <xf numFmtId="246" fontId="17" fillId="0" borderId="0" xfId="19" applyNumberFormat="1" applyFont="1">
      <alignment/>
      <protection/>
    </xf>
    <xf numFmtId="200" fontId="17" fillId="0" borderId="0" xfId="19" applyNumberFormat="1" applyFont="1">
      <alignment/>
      <protection/>
    </xf>
    <xf numFmtId="245" fontId="17" fillId="0" borderId="0" xfId="19" applyNumberFormat="1" applyFont="1" applyProtection="1">
      <alignment/>
      <protection/>
    </xf>
    <xf numFmtId="240" fontId="17" fillId="0" borderId="0" xfId="19" applyNumberFormat="1" applyFont="1" applyProtection="1">
      <alignment/>
      <protection/>
    </xf>
    <xf numFmtId="240" fontId="17" fillId="0" borderId="0" xfId="19" applyNumberFormat="1" applyFont="1" applyBorder="1" applyProtection="1">
      <alignment/>
      <protection/>
    </xf>
    <xf numFmtId="240" fontId="17" fillId="0" borderId="0" xfId="19" applyNumberFormat="1" applyFont="1" applyAlignment="1" applyProtection="1">
      <alignment/>
      <protection/>
    </xf>
    <xf numFmtId="37" fontId="17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7" fillId="0" borderId="0" xfId="19" applyNumberFormat="1" applyFont="1" applyBorder="1" applyAlignment="1" applyProtection="1">
      <alignment/>
      <protection/>
    </xf>
    <xf numFmtId="1" fontId="17" fillId="0" borderId="0" xfId="19" applyNumberFormat="1" applyFont="1" applyBorder="1">
      <alignment/>
      <protection/>
    </xf>
    <xf numFmtId="246" fontId="17" fillId="0" borderId="0" xfId="19" applyNumberFormat="1" applyFont="1" applyBorder="1">
      <alignment/>
      <protection/>
    </xf>
    <xf numFmtId="37" fontId="20" fillId="0" borderId="0" xfId="19" applyFont="1" applyAlignment="1" applyProtection="1" quotePrefix="1">
      <alignment horizontal="left"/>
      <protection/>
    </xf>
    <xf numFmtId="37" fontId="17" fillId="0" borderId="0" xfId="19" applyFont="1" applyAlignment="1" applyProtection="1">
      <alignment horizontal="left"/>
      <protection/>
    </xf>
    <xf numFmtId="249" fontId="17" fillId="0" borderId="0" xfId="19" applyNumberFormat="1" applyFont="1" applyAlignment="1" applyProtection="1">
      <alignment horizontal="right"/>
      <protection/>
    </xf>
    <xf numFmtId="37" fontId="17" fillId="0" borderId="0" xfId="19" applyFont="1" applyAlignment="1" applyProtection="1" quotePrefix="1">
      <alignment horizontal="left"/>
      <protection/>
    </xf>
    <xf numFmtId="37" fontId="20" fillId="0" borderId="0" xfId="19" applyFont="1">
      <alignment/>
      <protection/>
    </xf>
    <xf numFmtId="249" fontId="17" fillId="0" borderId="0" xfId="19" applyNumberFormat="1" applyFont="1" applyProtection="1">
      <alignment/>
      <protection/>
    </xf>
    <xf numFmtId="37" fontId="17" fillId="0" borderId="0" xfId="19" applyFont="1" applyAlignment="1" applyProtection="1" quotePrefix="1">
      <alignment horizontal="right"/>
      <protection/>
    </xf>
    <xf numFmtId="37" fontId="17" fillId="0" borderId="0" xfId="19" applyFont="1" applyAlignment="1" applyProtection="1">
      <alignment horizontal="right"/>
      <protection/>
    </xf>
    <xf numFmtId="37" fontId="19" fillId="0" borderId="0" xfId="19" applyFont="1" applyBorder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9" fillId="0" borderId="0" xfId="19" applyFont="1" applyAlignment="1">
      <alignment horizontal="right"/>
      <protection/>
    </xf>
    <xf numFmtId="37" fontId="19" fillId="0" borderId="0" xfId="19" applyFont="1">
      <alignment/>
      <protection/>
    </xf>
    <xf numFmtId="37" fontId="19" fillId="0" borderId="0" xfId="19" applyFont="1" applyBorder="1">
      <alignment/>
      <protection/>
    </xf>
    <xf numFmtId="190" fontId="22" fillId="0" borderId="0" xfId="0" applyNumberFormat="1" applyFont="1" applyAlignment="1" applyProtection="1">
      <alignment horizontal="centerContinuous"/>
      <protection/>
    </xf>
    <xf numFmtId="37" fontId="21" fillId="0" borderId="0" xfId="0" applyNumberFormat="1" applyFont="1" applyAlignment="1" applyProtection="1">
      <alignment horizontal="centerContinuous"/>
      <protection/>
    </xf>
    <xf numFmtId="190" fontId="23" fillId="0" borderId="0" xfId="0" applyNumberFormat="1" applyFont="1" applyAlignment="1" applyProtection="1">
      <alignment horizontal="centerContinuous"/>
      <protection/>
    </xf>
    <xf numFmtId="198" fontId="12" fillId="0" borderId="0" xfId="15" applyNumberFormat="1" applyFont="1" applyAlignment="1" applyProtection="1">
      <alignment/>
      <protection/>
    </xf>
    <xf numFmtId="197" fontId="12" fillId="0" borderId="0" xfId="15" applyNumberFormat="1" applyFont="1" applyAlignment="1" applyProtection="1">
      <alignment/>
      <protection/>
    </xf>
    <xf numFmtId="198" fontId="12" fillId="0" borderId="0" xfId="15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right"/>
      <protection/>
    </xf>
    <xf numFmtId="198" fontId="14" fillId="0" borderId="0" xfId="15" applyNumberFormat="1" applyFont="1" applyAlignment="1">
      <alignment horizontal="right"/>
    </xf>
    <xf numFmtId="198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3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251" fontId="17" fillId="0" borderId="0" xfId="19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Continuous"/>
      <protection/>
    </xf>
    <xf numFmtId="1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8" fontId="4" fillId="0" borderId="0" xfId="15" applyNumberFormat="1" applyFont="1" applyAlignment="1" applyProtection="1">
      <alignment horizontal="right"/>
      <protection/>
    </xf>
    <xf numFmtId="38" fontId="8" fillId="0" borderId="0" xfId="15" applyNumberFormat="1" applyFont="1" applyAlignment="1" applyProtection="1">
      <alignment/>
      <protection/>
    </xf>
    <xf numFmtId="206" fontId="13" fillId="0" borderId="0" xfId="0" applyNumberFormat="1" applyFont="1" applyAlignment="1" applyProtection="1">
      <alignment horizontal="right"/>
      <protection/>
    </xf>
    <xf numFmtId="206" fontId="13" fillId="0" borderId="0" xfId="0" applyNumberFormat="1" applyFont="1" applyAlignment="1" applyProtection="1" quotePrefix="1">
      <alignment horizontal="right"/>
      <protection/>
    </xf>
    <xf numFmtId="0" fontId="13" fillId="0" borderId="0" xfId="0" applyFont="1" applyAlignment="1" applyProtection="1" quotePrefix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11" fillId="0" borderId="0" xfId="0" applyFont="1" applyAlignment="1">
      <alignment horizontal="center"/>
    </xf>
    <xf numFmtId="190" fontId="21" fillId="0" borderId="0" xfId="0" applyNumberFormat="1" applyFont="1" applyAlignment="1" applyProtection="1">
      <alignment horizontal="center"/>
      <protection/>
    </xf>
    <xf numFmtId="37" fontId="17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center"/>
      <protection/>
    </xf>
    <xf numFmtId="190" fontId="24" fillId="0" borderId="0" xfId="0" applyNumberFormat="1" applyFont="1" applyAlignment="1" applyProtection="1">
      <alignment horizontal="center"/>
      <protection/>
    </xf>
    <xf numFmtId="37" fontId="17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35" customWidth="1"/>
    <col min="2" max="2" width="45.7109375" style="135" customWidth="1"/>
    <col min="3" max="4" width="12.7109375" style="135" customWidth="1"/>
    <col min="5" max="5" width="1.7109375" style="143" customWidth="1"/>
    <col min="6" max="6" width="5.7109375" style="135" bestFit="1" customWidth="1"/>
    <col min="7" max="7" width="1.7109375" style="144" customWidth="1"/>
    <col min="8" max="8" width="12.7109375" style="135" customWidth="1"/>
    <col min="9" max="9" width="1.7109375" style="143" customWidth="1"/>
    <col min="10" max="10" width="5.57421875" style="135" customWidth="1"/>
    <col min="11" max="11" width="1.7109375" style="144" customWidth="1"/>
    <col min="12" max="12" width="12.7109375" style="135" customWidth="1"/>
    <col min="13" max="13" width="1.7109375" style="143" customWidth="1"/>
    <col min="14" max="14" width="5.8515625" style="135" customWidth="1"/>
    <col min="15" max="15" width="1.7109375" style="145" customWidth="1"/>
    <col min="16" max="16" width="1.7109375" style="135" customWidth="1"/>
    <col min="17" max="16384" width="7.8515625" style="135" customWidth="1"/>
  </cols>
  <sheetData>
    <row r="1" spans="1:16" ht="15">
      <c r="A1" s="132"/>
      <c r="B1" s="132"/>
      <c r="C1" s="132"/>
      <c r="D1" s="132"/>
      <c r="E1" s="35"/>
      <c r="F1" s="132"/>
      <c r="G1" s="38"/>
      <c r="H1" s="132"/>
      <c r="I1" s="35"/>
      <c r="J1" s="132"/>
      <c r="K1" s="38"/>
      <c r="L1" s="152"/>
      <c r="M1" s="152"/>
      <c r="N1" s="152"/>
      <c r="O1" s="133"/>
      <c r="P1" s="134"/>
    </row>
    <row r="2" spans="1:16" ht="20.25">
      <c r="A2" s="10" t="s">
        <v>248</v>
      </c>
      <c r="B2" s="32"/>
      <c r="C2" s="32"/>
      <c r="D2" s="136"/>
      <c r="E2" s="32"/>
      <c r="F2" s="32"/>
      <c r="G2" s="32"/>
      <c r="H2" s="32"/>
      <c r="I2" s="136"/>
      <c r="J2" s="136"/>
      <c r="K2" s="136"/>
      <c r="L2" s="136"/>
      <c r="M2" s="136"/>
      <c r="N2" s="136"/>
      <c r="O2" s="133"/>
      <c r="P2" s="134"/>
    </row>
    <row r="3" spans="1:16" ht="15">
      <c r="A3" s="132"/>
      <c r="B3" s="132"/>
      <c r="C3" s="132"/>
      <c r="D3" s="132"/>
      <c r="E3" s="35"/>
      <c r="F3" s="132"/>
      <c r="G3" s="38"/>
      <c r="H3" s="132"/>
      <c r="I3" s="35"/>
      <c r="J3" s="132"/>
      <c r="K3" s="38"/>
      <c r="L3" s="132"/>
      <c r="M3" s="35"/>
      <c r="N3" s="132"/>
      <c r="O3" s="133"/>
      <c r="P3" s="134"/>
    </row>
    <row r="4" spans="1:16" ht="15">
      <c r="A4" s="132"/>
      <c r="B4" s="132"/>
      <c r="C4" s="132"/>
      <c r="D4" s="132"/>
      <c r="E4" s="35"/>
      <c r="F4" s="132"/>
      <c r="G4" s="38"/>
      <c r="H4" s="132"/>
      <c r="I4" s="35"/>
      <c r="J4" s="132"/>
      <c r="K4" s="38"/>
      <c r="L4" s="132"/>
      <c r="M4" s="35"/>
      <c r="N4" s="132"/>
      <c r="O4" s="133"/>
      <c r="P4" s="134"/>
    </row>
    <row r="5" spans="1:16" ht="15">
      <c r="A5" s="132"/>
      <c r="B5" s="132"/>
      <c r="C5" s="132"/>
      <c r="D5" s="132"/>
      <c r="E5" s="35"/>
      <c r="F5" s="132"/>
      <c r="G5" s="38"/>
      <c r="H5" s="132"/>
      <c r="I5" s="35"/>
      <c r="J5" s="132"/>
      <c r="K5" s="38"/>
      <c r="L5" s="132"/>
      <c r="M5" s="35"/>
      <c r="N5" s="132"/>
      <c r="O5" s="133"/>
      <c r="P5" s="134"/>
    </row>
    <row r="6" spans="1:16" ht="15">
      <c r="A6" s="132"/>
      <c r="B6" s="132"/>
      <c r="C6" s="132"/>
      <c r="D6" s="132"/>
      <c r="E6" s="35"/>
      <c r="F6" s="132"/>
      <c r="G6" s="38"/>
      <c r="H6" s="132"/>
      <c r="I6" s="35"/>
      <c r="J6" s="132"/>
      <c r="K6" s="38"/>
      <c r="L6" s="132"/>
      <c r="M6" s="35"/>
      <c r="N6" s="46" t="s">
        <v>38</v>
      </c>
      <c r="O6" s="133"/>
      <c r="P6" s="134"/>
    </row>
    <row r="7" spans="1:16" ht="15">
      <c r="A7" s="132"/>
      <c r="B7" s="132"/>
      <c r="C7" s="149">
        <v>38687</v>
      </c>
      <c r="D7" s="66" t="s">
        <v>249</v>
      </c>
      <c r="E7" s="136"/>
      <c r="F7" s="136"/>
      <c r="G7" s="32"/>
      <c r="H7" s="32"/>
      <c r="I7" s="32"/>
      <c r="J7" s="32"/>
      <c r="K7" s="32"/>
      <c r="L7" s="136"/>
      <c r="M7" s="136"/>
      <c r="N7" s="136"/>
      <c r="O7" s="133"/>
      <c r="P7" s="134"/>
    </row>
    <row r="8" spans="1:16" ht="15">
      <c r="A8" s="132"/>
      <c r="B8" s="132"/>
      <c r="C8" s="137"/>
      <c r="D8" s="132"/>
      <c r="E8" s="35"/>
      <c r="F8" s="132"/>
      <c r="G8" s="38"/>
      <c r="H8" s="132"/>
      <c r="I8" s="35"/>
      <c r="J8" s="132"/>
      <c r="K8" s="38"/>
      <c r="L8" s="132"/>
      <c r="M8" s="35"/>
      <c r="N8" s="132"/>
      <c r="O8" s="133"/>
      <c r="P8" s="134"/>
    </row>
    <row r="9" spans="1:16" ht="15">
      <c r="A9" s="132"/>
      <c r="B9" s="132"/>
      <c r="C9" s="137"/>
      <c r="D9" s="150">
        <v>38662</v>
      </c>
      <c r="E9" s="138"/>
      <c r="F9" s="139"/>
      <c r="G9" s="36"/>
      <c r="H9" s="150">
        <v>38598</v>
      </c>
      <c r="I9" s="138"/>
      <c r="J9" s="139"/>
      <c r="K9" s="36"/>
      <c r="L9" s="150">
        <v>38322</v>
      </c>
      <c r="M9" s="35"/>
      <c r="N9" s="132"/>
      <c r="O9" s="133"/>
      <c r="P9" s="140"/>
    </row>
    <row r="10" spans="1:16" ht="15">
      <c r="A10" s="58" t="s">
        <v>2</v>
      </c>
      <c r="B10" s="132"/>
      <c r="C10" s="137"/>
      <c r="D10" s="132"/>
      <c r="E10" s="35"/>
      <c r="F10" s="137"/>
      <c r="G10" s="38"/>
      <c r="H10" s="137"/>
      <c r="I10" s="35"/>
      <c r="J10" s="132"/>
      <c r="K10" s="38"/>
      <c r="L10" s="132"/>
      <c r="M10" s="35"/>
      <c r="N10" s="132"/>
      <c r="O10" s="133"/>
      <c r="P10" s="140"/>
    </row>
    <row r="11" spans="1:16" ht="15">
      <c r="A11" s="132"/>
      <c r="B11" s="132"/>
      <c r="C11" s="132"/>
      <c r="D11" s="132"/>
      <c r="E11" s="35"/>
      <c r="F11" s="132"/>
      <c r="G11" s="38"/>
      <c r="H11" s="132"/>
      <c r="I11" s="35"/>
      <c r="J11" s="132"/>
      <c r="K11" s="38"/>
      <c r="L11" s="132"/>
      <c r="M11" s="35"/>
      <c r="N11" s="132"/>
      <c r="O11" s="133"/>
      <c r="P11" s="140"/>
    </row>
    <row r="12" spans="1:16" ht="15">
      <c r="A12" s="48" t="s">
        <v>3</v>
      </c>
      <c r="B12" s="48"/>
      <c r="C12" s="121">
        <v>348246.587</v>
      </c>
      <c r="D12" s="121">
        <v>346218.891</v>
      </c>
      <c r="E12" s="61" t="s">
        <v>4</v>
      </c>
      <c r="F12" s="62">
        <v>0.5856687929833413</v>
      </c>
      <c r="G12" s="63" t="s">
        <v>5</v>
      </c>
      <c r="H12" s="121">
        <v>350710.81</v>
      </c>
      <c r="I12" s="61" t="s">
        <v>4</v>
      </c>
      <c r="J12" s="62">
        <v>-0.702636739369396</v>
      </c>
      <c r="K12" s="63" t="s">
        <v>5</v>
      </c>
      <c r="L12" s="121">
        <v>412628.674</v>
      </c>
      <c r="M12" s="61" t="s">
        <v>4</v>
      </c>
      <c r="N12" s="62">
        <v>-15.60291154172188</v>
      </c>
      <c r="O12" s="64" t="s">
        <v>5</v>
      </c>
      <c r="P12" s="6"/>
    </row>
    <row r="13" spans="1:16" ht="15">
      <c r="A13" s="48" t="s">
        <v>6</v>
      </c>
      <c r="B13" s="48"/>
      <c r="C13" s="121">
        <v>86437.783</v>
      </c>
      <c r="D13" s="121">
        <v>90388.424</v>
      </c>
      <c r="E13" s="61" t="s">
        <v>4</v>
      </c>
      <c r="F13" s="62">
        <v>-4.370737783856043</v>
      </c>
      <c r="G13" s="63" t="s">
        <v>5</v>
      </c>
      <c r="H13" s="121">
        <v>80479.174</v>
      </c>
      <c r="I13" s="61" t="s">
        <v>4</v>
      </c>
      <c r="J13" s="62">
        <v>7.403914210153289</v>
      </c>
      <c r="K13" s="63" t="s">
        <v>5</v>
      </c>
      <c r="L13" s="121">
        <v>71865.365</v>
      </c>
      <c r="M13" s="61" t="s">
        <v>4</v>
      </c>
      <c r="N13" s="62">
        <v>20.277386749514164</v>
      </c>
      <c r="O13" s="64" t="s">
        <v>5</v>
      </c>
      <c r="P13" s="6"/>
    </row>
    <row r="14" spans="1:16" ht="15">
      <c r="A14" s="48" t="s">
        <v>7</v>
      </c>
      <c r="B14" s="48"/>
      <c r="C14" s="121">
        <v>434684.37</v>
      </c>
      <c r="D14" s="121">
        <v>436607.315</v>
      </c>
      <c r="E14" s="61" t="s">
        <v>4</v>
      </c>
      <c r="F14" s="62">
        <v>-0.4404289470047047</v>
      </c>
      <c r="G14" s="63" t="s">
        <v>5</v>
      </c>
      <c r="H14" s="121">
        <v>431189.984</v>
      </c>
      <c r="I14" s="61" t="s">
        <v>4</v>
      </c>
      <c r="J14" s="62">
        <v>0.8104051878904386</v>
      </c>
      <c r="K14" s="63" t="s">
        <v>5</v>
      </c>
      <c r="L14" s="121">
        <v>484494.039</v>
      </c>
      <c r="M14" s="61" t="s">
        <v>4</v>
      </c>
      <c r="N14" s="62">
        <v>-10.280759924891456</v>
      </c>
      <c r="O14" s="64" t="s">
        <v>5</v>
      </c>
      <c r="P14" s="15"/>
    </row>
    <row r="15" spans="1:16" ht="15">
      <c r="A15" s="48" t="s">
        <v>8</v>
      </c>
      <c r="B15" s="132"/>
      <c r="C15" s="121">
        <v>2329697.327</v>
      </c>
      <c r="D15" s="121">
        <v>2316366.597</v>
      </c>
      <c r="E15" s="61" t="s">
        <v>4</v>
      </c>
      <c r="F15" s="62">
        <v>0.5755017369558431</v>
      </c>
      <c r="G15" s="63" t="s">
        <v>5</v>
      </c>
      <c r="H15" s="121">
        <v>2278988.044</v>
      </c>
      <c r="I15" s="61" t="s">
        <v>4</v>
      </c>
      <c r="J15" s="62">
        <v>2.2250789394663286</v>
      </c>
      <c r="K15" s="63" t="s">
        <v>5</v>
      </c>
      <c r="L15" s="121">
        <v>2208590.56</v>
      </c>
      <c r="M15" s="61" t="s">
        <v>4</v>
      </c>
      <c r="N15" s="62">
        <v>5.483441303851279</v>
      </c>
      <c r="O15" s="64" t="s">
        <v>5</v>
      </c>
      <c r="P15" s="6"/>
    </row>
    <row r="16" spans="1:16" ht="15">
      <c r="A16" s="48" t="s">
        <v>9</v>
      </c>
      <c r="B16" s="132"/>
      <c r="C16" s="121">
        <v>2049390.67</v>
      </c>
      <c r="D16" s="121">
        <v>2004380.368</v>
      </c>
      <c r="E16" s="61" t="s">
        <v>4</v>
      </c>
      <c r="F16" s="62">
        <v>2.245596829753026</v>
      </c>
      <c r="G16" s="63" t="s">
        <v>5</v>
      </c>
      <c r="H16" s="121">
        <v>1964299.922</v>
      </c>
      <c r="I16" s="61" t="s">
        <v>4</v>
      </c>
      <c r="J16" s="62">
        <v>4.331861293023053</v>
      </c>
      <c r="K16" s="63" t="s">
        <v>5</v>
      </c>
      <c r="L16" s="121">
        <v>1958115.52</v>
      </c>
      <c r="M16" s="61" t="s">
        <v>4</v>
      </c>
      <c r="N16" s="62">
        <v>4.661377179626243</v>
      </c>
      <c r="O16" s="64" t="s">
        <v>5</v>
      </c>
      <c r="P16" s="6"/>
    </row>
    <row r="17" spans="1:16" ht="15">
      <c r="A17" s="48" t="s">
        <v>7</v>
      </c>
      <c r="B17" s="132"/>
      <c r="C17" s="121">
        <v>4379087.997</v>
      </c>
      <c r="D17" s="121">
        <v>4320746.965</v>
      </c>
      <c r="E17" s="61" t="s">
        <v>4</v>
      </c>
      <c r="F17" s="62">
        <v>1.3502533814775433</v>
      </c>
      <c r="G17" s="63" t="s">
        <v>5</v>
      </c>
      <c r="H17" s="121">
        <v>4243287.966</v>
      </c>
      <c r="I17" s="61" t="s">
        <v>4</v>
      </c>
      <c r="J17" s="62">
        <v>3.200349165272769</v>
      </c>
      <c r="K17" s="63" t="s">
        <v>5</v>
      </c>
      <c r="L17" s="121">
        <v>4166706.08</v>
      </c>
      <c r="M17" s="61" t="s">
        <v>4</v>
      </c>
      <c r="N17" s="62">
        <v>5.097117793343386</v>
      </c>
      <c r="O17" s="64" t="s">
        <v>5</v>
      </c>
      <c r="P17" s="6"/>
    </row>
    <row r="18" spans="1:16" ht="15">
      <c r="A18" s="48" t="s">
        <v>10</v>
      </c>
      <c r="B18" s="132"/>
      <c r="C18" s="121">
        <v>2345866.048</v>
      </c>
      <c r="D18" s="121">
        <v>2331497.724</v>
      </c>
      <c r="E18" s="61" t="s">
        <v>4</v>
      </c>
      <c r="F18" s="62">
        <v>0.616270127656378</v>
      </c>
      <c r="G18" s="63" t="s">
        <v>5</v>
      </c>
      <c r="H18" s="121">
        <v>2294679.539</v>
      </c>
      <c r="I18" s="61" t="s">
        <v>4</v>
      </c>
      <c r="J18" s="62">
        <v>2.230660453019368</v>
      </c>
      <c r="K18" s="63" t="s">
        <v>5</v>
      </c>
      <c r="L18" s="121">
        <v>2219557.025</v>
      </c>
      <c r="M18" s="61" t="s">
        <v>4</v>
      </c>
      <c r="N18" s="62">
        <v>5.690731149383296</v>
      </c>
      <c r="O18" s="64" t="s">
        <v>5</v>
      </c>
      <c r="P18" s="6"/>
    </row>
    <row r="19" spans="1:16" ht="15">
      <c r="A19" s="48" t="s">
        <v>9</v>
      </c>
      <c r="B19" s="132"/>
      <c r="C19" s="121">
        <v>2061365.314</v>
      </c>
      <c r="D19" s="121">
        <v>2015551.258</v>
      </c>
      <c r="E19" s="61" t="s">
        <v>4</v>
      </c>
      <c r="F19" s="62">
        <v>2.2730285731091158</v>
      </c>
      <c r="G19" s="63" t="s">
        <v>5</v>
      </c>
      <c r="H19" s="121">
        <v>1976203.905</v>
      </c>
      <c r="I19" s="61" t="s">
        <v>4</v>
      </c>
      <c r="J19" s="62">
        <v>4.309343220329282</v>
      </c>
      <c r="K19" s="63" t="s">
        <v>5</v>
      </c>
      <c r="L19" s="121">
        <v>1969987.314</v>
      </c>
      <c r="M19" s="61" t="s">
        <v>4</v>
      </c>
      <c r="N19" s="62">
        <v>4.638507027461998</v>
      </c>
      <c r="O19" s="64" t="s">
        <v>5</v>
      </c>
      <c r="P19" s="6"/>
    </row>
    <row r="20" spans="1:16" ht="15">
      <c r="A20" s="48" t="s">
        <v>7</v>
      </c>
      <c r="B20" s="132"/>
      <c r="C20" s="121">
        <v>4407231.362</v>
      </c>
      <c r="D20" s="121">
        <v>4347048.982</v>
      </c>
      <c r="E20" s="61" t="s">
        <v>4</v>
      </c>
      <c r="F20" s="62">
        <v>1.3844421870836925</v>
      </c>
      <c r="G20" s="63" t="s">
        <v>5</v>
      </c>
      <c r="H20" s="121">
        <v>4270883.444</v>
      </c>
      <c r="I20" s="61" t="s">
        <v>4</v>
      </c>
      <c r="J20" s="62">
        <v>3.1924991582607873</v>
      </c>
      <c r="K20" s="63" t="s">
        <v>5</v>
      </c>
      <c r="L20" s="121">
        <v>4189544.339</v>
      </c>
      <c r="M20" s="61" t="s">
        <v>4</v>
      </c>
      <c r="N20" s="62">
        <v>5.195959402400291</v>
      </c>
      <c r="O20" s="64" t="s">
        <v>5</v>
      </c>
      <c r="P20" s="6"/>
    </row>
    <row r="21" spans="1:16" ht="15">
      <c r="A21" s="132"/>
      <c r="B21" s="132"/>
      <c r="C21" s="121"/>
      <c r="D21" s="121"/>
      <c r="E21" s="61"/>
      <c r="F21" s="62"/>
      <c r="G21" s="63"/>
      <c r="H21" s="121"/>
      <c r="I21" s="61"/>
      <c r="J21" s="62"/>
      <c r="K21" s="63"/>
      <c r="L21" s="121"/>
      <c r="M21" s="61"/>
      <c r="N21" s="62"/>
      <c r="O21" s="64"/>
      <c r="P21" s="140"/>
    </row>
    <row r="22" spans="1:16" ht="15">
      <c r="A22" s="48" t="s">
        <v>11</v>
      </c>
      <c r="B22" s="132"/>
      <c r="C22" s="121">
        <v>156259</v>
      </c>
      <c r="D22" s="121">
        <v>149844</v>
      </c>
      <c r="E22" s="61" t="s">
        <v>4</v>
      </c>
      <c r="F22" s="62">
        <v>4.281119030458342</v>
      </c>
      <c r="G22" s="63" t="s">
        <v>5</v>
      </c>
      <c r="H22" s="121">
        <v>154105</v>
      </c>
      <c r="I22" s="61" t="s">
        <v>4</v>
      </c>
      <c r="J22" s="62">
        <v>1.3977482885045873</v>
      </c>
      <c r="K22" s="63" t="s">
        <v>5</v>
      </c>
      <c r="L22" s="121">
        <v>153379</v>
      </c>
      <c r="M22" s="61" t="s">
        <v>4</v>
      </c>
      <c r="N22" s="62">
        <v>1.8777016410329992</v>
      </c>
      <c r="O22" s="64" t="s">
        <v>5</v>
      </c>
      <c r="P22" s="6"/>
    </row>
    <row r="23" spans="1:16" ht="15">
      <c r="A23" s="48" t="s">
        <v>12</v>
      </c>
      <c r="B23" s="132"/>
      <c r="C23" s="121">
        <v>142307.209</v>
      </c>
      <c r="D23" s="121">
        <v>139845.183</v>
      </c>
      <c r="E23" s="61" t="s">
        <v>4</v>
      </c>
      <c r="F23" s="62">
        <v>1.7605368645411374</v>
      </c>
      <c r="G23" s="63" t="s">
        <v>5</v>
      </c>
      <c r="H23" s="121">
        <v>142174.629</v>
      </c>
      <c r="I23" s="61" t="s">
        <v>4</v>
      </c>
      <c r="J23" s="62">
        <v>0.09325151817347432</v>
      </c>
      <c r="K23" s="63" t="s">
        <v>5</v>
      </c>
      <c r="L23" s="121">
        <v>140803.051</v>
      </c>
      <c r="M23" s="61" t="s">
        <v>4</v>
      </c>
      <c r="N23" s="62">
        <v>1.0682708856926553</v>
      </c>
      <c r="O23" s="64" t="s">
        <v>5</v>
      </c>
      <c r="P23" s="6"/>
    </row>
    <row r="24" spans="1:16" ht="15">
      <c r="A24" s="48"/>
      <c r="B24" s="132"/>
      <c r="C24" s="121"/>
      <c r="D24" s="121"/>
      <c r="E24" s="61"/>
      <c r="F24" s="62"/>
      <c r="G24" s="63"/>
      <c r="H24" s="121"/>
      <c r="I24" s="61"/>
      <c r="J24" s="62"/>
      <c r="K24" s="63"/>
      <c r="L24" s="121"/>
      <c r="M24" s="61"/>
      <c r="N24" s="62"/>
      <c r="O24" s="64"/>
      <c r="P24" s="6"/>
    </row>
    <row r="25" spans="1:16" ht="15">
      <c r="A25" s="83" t="s">
        <v>246</v>
      </c>
      <c r="B25" s="132"/>
      <c r="C25" s="121"/>
      <c r="D25" s="121"/>
      <c r="E25" s="61"/>
      <c r="F25" s="62"/>
      <c r="G25" s="63"/>
      <c r="H25" s="121"/>
      <c r="I25" s="61"/>
      <c r="J25" s="62"/>
      <c r="K25" s="63"/>
      <c r="L25" s="121"/>
      <c r="M25" s="61"/>
      <c r="N25" s="62"/>
      <c r="O25" s="64"/>
      <c r="P25" s="6"/>
    </row>
    <row r="26" spans="1:16" ht="15">
      <c r="A26" s="54"/>
      <c r="B26" s="132"/>
      <c r="C26" s="121"/>
      <c r="D26" s="121"/>
      <c r="E26" s="61"/>
      <c r="F26" s="62"/>
      <c r="G26" s="63"/>
      <c r="H26" s="121"/>
      <c r="I26" s="61"/>
      <c r="J26" s="62"/>
      <c r="K26" s="63"/>
      <c r="L26" s="121"/>
      <c r="M26" s="61"/>
      <c r="N26" s="62"/>
      <c r="O26" s="64"/>
      <c r="P26" s="6"/>
    </row>
    <row r="27" spans="1:16" ht="15">
      <c r="A27" s="54" t="s">
        <v>3</v>
      </c>
      <c r="B27" s="132"/>
      <c r="C27" s="121">
        <v>336611.794668358</v>
      </c>
      <c r="D27" s="121">
        <v>347450.63430075</v>
      </c>
      <c r="E27" s="61" t="s">
        <v>4</v>
      </c>
      <c r="F27" s="62">
        <v>-3.1195337012998436</v>
      </c>
      <c r="G27" s="63" t="s">
        <v>5</v>
      </c>
      <c r="H27" s="121">
        <v>357651.46041013603</v>
      </c>
      <c r="I27" s="61" t="s">
        <v>4</v>
      </c>
      <c r="J27" s="62">
        <v>-5.882728877340753</v>
      </c>
      <c r="K27" s="63" t="s">
        <v>5</v>
      </c>
      <c r="L27" s="121">
        <v>396369.395569506</v>
      </c>
      <c r="M27" s="61" t="s">
        <v>4</v>
      </c>
      <c r="N27" s="62">
        <v>-15.076239883578268</v>
      </c>
      <c r="O27" s="63" t="s">
        <v>5</v>
      </c>
      <c r="P27" s="6"/>
    </row>
    <row r="28" spans="1:16" ht="15">
      <c r="A28" s="48" t="s">
        <v>179</v>
      </c>
      <c r="B28" s="132"/>
      <c r="C28" s="121">
        <v>143306.039735961</v>
      </c>
      <c r="D28" s="121">
        <v>143164.105312982</v>
      </c>
      <c r="E28" s="61" t="s">
        <v>4</v>
      </c>
      <c r="F28" s="62">
        <v>0.09914106798538569</v>
      </c>
      <c r="G28" s="63" t="s">
        <v>5</v>
      </c>
      <c r="H28" s="121">
        <v>143638.896919229</v>
      </c>
      <c r="I28" s="61" t="s">
        <v>4</v>
      </c>
      <c r="J28" s="62">
        <v>-0.23173192666271802</v>
      </c>
      <c r="K28" s="63" t="s">
        <v>5</v>
      </c>
      <c r="L28" s="121">
        <v>141756.043707444</v>
      </c>
      <c r="M28" s="61" t="s">
        <v>4</v>
      </c>
      <c r="N28" s="62">
        <v>1.0934250053675783</v>
      </c>
      <c r="O28" s="63" t="s">
        <v>5</v>
      </c>
      <c r="P28" s="6"/>
    </row>
    <row r="29" spans="1:16" ht="15">
      <c r="A29" s="48" t="s">
        <v>180</v>
      </c>
      <c r="B29" s="132"/>
      <c r="C29" s="121">
        <v>193305.754932397</v>
      </c>
      <c r="D29" s="121">
        <v>204286.528987768</v>
      </c>
      <c r="E29" s="61" t="s">
        <v>4</v>
      </c>
      <c r="F29" s="62">
        <v>-5.375182646540779</v>
      </c>
      <c r="G29" s="63" t="s">
        <v>5</v>
      </c>
      <c r="H29" s="121">
        <v>214012.563490907</v>
      </c>
      <c r="I29" s="61" t="s">
        <v>4</v>
      </c>
      <c r="J29" s="62">
        <v>-9.675510736728228</v>
      </c>
      <c r="K29" s="63" t="s">
        <v>5</v>
      </c>
      <c r="L29" s="121">
        <v>254613.351862062</v>
      </c>
      <c r="M29" s="61" t="s">
        <v>4</v>
      </c>
      <c r="N29" s="62">
        <v>-24.07870462460221</v>
      </c>
      <c r="O29" s="63" t="s">
        <v>5</v>
      </c>
      <c r="P29" s="140"/>
    </row>
    <row r="30" spans="1:16" ht="15">
      <c r="A30" s="48"/>
      <c r="B30" s="132"/>
      <c r="C30" s="121"/>
      <c r="D30" s="121"/>
      <c r="E30" s="61"/>
      <c r="F30" s="62"/>
      <c r="G30" s="63"/>
      <c r="H30" s="121"/>
      <c r="I30" s="61"/>
      <c r="J30" s="62"/>
      <c r="K30" s="63"/>
      <c r="L30" s="121"/>
      <c r="M30" s="61"/>
      <c r="N30" s="62"/>
      <c r="O30" s="64"/>
      <c r="P30" s="140"/>
    </row>
    <row r="31" spans="1:16" ht="15">
      <c r="A31" s="132"/>
      <c r="B31" s="132"/>
      <c r="C31" s="121"/>
      <c r="D31" s="121"/>
      <c r="E31" s="61"/>
      <c r="F31" s="62"/>
      <c r="G31" s="63"/>
      <c r="H31" s="121"/>
      <c r="I31" s="61"/>
      <c r="J31" s="62"/>
      <c r="K31" s="63"/>
      <c r="L31" s="121"/>
      <c r="M31" s="61"/>
      <c r="N31" s="62"/>
      <c r="O31" s="64"/>
      <c r="P31" s="140"/>
    </row>
    <row r="32" spans="1:16" ht="15">
      <c r="A32" s="58" t="s">
        <v>212</v>
      </c>
      <c r="B32" s="132"/>
      <c r="C32" s="121"/>
      <c r="D32" s="121"/>
      <c r="E32" s="61"/>
      <c r="F32" s="62"/>
      <c r="G32" s="63"/>
      <c r="H32" s="121"/>
      <c r="I32" s="61"/>
      <c r="J32" s="62"/>
      <c r="K32" s="63"/>
      <c r="L32" s="121"/>
      <c r="M32" s="61"/>
      <c r="N32" s="62"/>
      <c r="O32" s="64"/>
      <c r="P32" s="140"/>
    </row>
    <row r="33" spans="1:16" ht="15">
      <c r="A33" s="132"/>
      <c r="B33" s="132"/>
      <c r="C33" s="121"/>
      <c r="D33" s="121"/>
      <c r="E33" s="61"/>
      <c r="F33" s="62"/>
      <c r="G33" s="63"/>
      <c r="H33" s="121"/>
      <c r="I33" s="61"/>
      <c r="J33" s="62"/>
      <c r="K33" s="63"/>
      <c r="L33" s="121"/>
      <c r="M33" s="61"/>
      <c r="N33" s="62"/>
      <c r="O33" s="64"/>
      <c r="P33" s="140"/>
    </row>
    <row r="34" spans="1:16" ht="15">
      <c r="A34" s="48" t="s">
        <v>213</v>
      </c>
      <c r="B34" s="132"/>
      <c r="C34" s="121">
        <v>292377.161</v>
      </c>
      <c r="D34" s="121">
        <v>296762.132</v>
      </c>
      <c r="E34" s="61" t="s">
        <v>4</v>
      </c>
      <c r="F34" s="62">
        <v>-1.4776046291512586</v>
      </c>
      <c r="G34" s="63" t="s">
        <v>5</v>
      </c>
      <c r="H34" s="121">
        <v>289015.355</v>
      </c>
      <c r="I34" s="61" t="s">
        <v>4</v>
      </c>
      <c r="J34" s="62">
        <v>1.1631928691124642</v>
      </c>
      <c r="K34" s="63" t="s">
        <v>5</v>
      </c>
      <c r="L34" s="121">
        <v>343690.988</v>
      </c>
      <c r="M34" s="61" t="s">
        <v>4</v>
      </c>
      <c r="N34" s="62">
        <v>-14.930221853824108</v>
      </c>
      <c r="O34" s="64" t="s">
        <v>5</v>
      </c>
      <c r="P34" s="6"/>
    </row>
    <row r="35" spans="1:16" ht="15">
      <c r="A35" s="48" t="s">
        <v>214</v>
      </c>
      <c r="B35" s="132"/>
      <c r="C35" s="121">
        <v>1144483.825</v>
      </c>
      <c r="D35" s="121">
        <v>1130831.745</v>
      </c>
      <c r="E35" s="61" t="s">
        <v>4</v>
      </c>
      <c r="F35" s="62">
        <v>1.2072600597182515</v>
      </c>
      <c r="G35" s="63" t="s">
        <v>5</v>
      </c>
      <c r="H35" s="121">
        <v>1162132.719</v>
      </c>
      <c r="I35" s="61" t="s">
        <v>4</v>
      </c>
      <c r="J35" s="62">
        <v>-1.5186642378666306</v>
      </c>
      <c r="K35" s="63" t="s">
        <v>5</v>
      </c>
      <c r="L35" s="121">
        <v>1432010.731</v>
      </c>
      <c r="M35" s="61" t="s">
        <v>4</v>
      </c>
      <c r="N35" s="62">
        <v>-20.07854409018391</v>
      </c>
      <c r="O35" s="64" t="s">
        <v>5</v>
      </c>
      <c r="P35" s="6"/>
    </row>
    <row r="36" spans="1:16" ht="15">
      <c r="A36" s="48" t="s">
        <v>215</v>
      </c>
      <c r="B36" s="132"/>
      <c r="C36" s="121">
        <v>2631083.241</v>
      </c>
      <c r="D36" s="121">
        <v>2578385.17</v>
      </c>
      <c r="E36" s="61" t="s">
        <v>4</v>
      </c>
      <c r="F36" s="62">
        <v>2.0438401373523334</v>
      </c>
      <c r="G36" s="63" t="s">
        <v>5</v>
      </c>
      <c r="H36" s="121">
        <v>2474826.419</v>
      </c>
      <c r="I36" s="61" t="s">
        <v>4</v>
      </c>
      <c r="J36" s="62">
        <v>6.313849763376055</v>
      </c>
      <c r="K36" s="63" t="s">
        <v>5</v>
      </c>
      <c r="L36" s="121">
        <v>2090354.691</v>
      </c>
      <c r="M36" s="61" t="s">
        <v>4</v>
      </c>
      <c r="N36" s="62">
        <v>25.86778943918469</v>
      </c>
      <c r="O36" s="64" t="s">
        <v>5</v>
      </c>
      <c r="P36" s="6"/>
    </row>
    <row r="37" spans="1:16" ht="15">
      <c r="A37" s="48" t="s">
        <v>13</v>
      </c>
      <c r="B37" s="65"/>
      <c r="C37" s="121">
        <v>2606573.949</v>
      </c>
      <c r="D37" s="121">
        <v>2555440.256</v>
      </c>
      <c r="E37" s="61" t="s">
        <v>4</v>
      </c>
      <c r="F37" s="62">
        <v>2.000973917505661</v>
      </c>
      <c r="G37" s="63" t="s">
        <v>5</v>
      </c>
      <c r="H37" s="121">
        <v>2451014.056</v>
      </c>
      <c r="I37" s="61" t="s">
        <v>4</v>
      </c>
      <c r="J37" s="62">
        <v>6.3467564626647</v>
      </c>
      <c r="K37" s="63" t="s">
        <v>5</v>
      </c>
      <c r="L37" s="121">
        <v>2070777.864</v>
      </c>
      <c r="M37" s="61" t="s">
        <v>4</v>
      </c>
      <c r="N37" s="62">
        <v>25.874145861547618</v>
      </c>
      <c r="O37" s="64" t="s">
        <v>5</v>
      </c>
      <c r="P37" s="6"/>
    </row>
    <row r="38" spans="1:16" ht="15">
      <c r="A38" s="48" t="s">
        <v>14</v>
      </c>
      <c r="B38" s="65"/>
      <c r="C38" s="121">
        <v>19475.42</v>
      </c>
      <c r="D38" s="121">
        <v>17843.022</v>
      </c>
      <c r="E38" s="61" t="s">
        <v>4</v>
      </c>
      <c r="F38" s="62">
        <v>9.148663270156803</v>
      </c>
      <c r="G38" s="63" t="s">
        <v>5</v>
      </c>
      <c r="H38" s="121">
        <v>18711.508</v>
      </c>
      <c r="I38" s="61" t="s">
        <v>4</v>
      </c>
      <c r="J38" s="62">
        <v>4.082578485924259</v>
      </c>
      <c r="K38" s="63" t="s">
        <v>5</v>
      </c>
      <c r="L38" s="121">
        <v>14809.531</v>
      </c>
      <c r="M38" s="61" t="s">
        <v>4</v>
      </c>
      <c r="N38" s="62">
        <v>31.50598759677129</v>
      </c>
      <c r="O38" s="64" t="s">
        <v>5</v>
      </c>
      <c r="P38" s="6"/>
    </row>
    <row r="39" spans="1:16" ht="15">
      <c r="A39" s="48" t="s">
        <v>15</v>
      </c>
      <c r="B39" s="65"/>
      <c r="C39" s="121">
        <v>5033.872</v>
      </c>
      <c r="D39" s="121">
        <v>5101.892</v>
      </c>
      <c r="E39" s="61" t="s">
        <v>4</v>
      </c>
      <c r="F39" s="62">
        <v>-1.3332308876785248</v>
      </c>
      <c r="G39" s="63" t="s">
        <v>5</v>
      </c>
      <c r="H39" s="121">
        <v>5100.855</v>
      </c>
      <c r="I39" s="61" t="s">
        <v>4</v>
      </c>
      <c r="J39" s="62">
        <v>-1.3131720074379558</v>
      </c>
      <c r="K39" s="63" t="s">
        <v>5</v>
      </c>
      <c r="L39" s="121">
        <v>4767.296</v>
      </c>
      <c r="M39" s="61" t="s">
        <v>4</v>
      </c>
      <c r="N39" s="62">
        <v>5.591765227080515</v>
      </c>
      <c r="O39" s="64" t="s">
        <v>5</v>
      </c>
      <c r="P39" s="6"/>
    </row>
    <row r="40" spans="1:16" ht="15">
      <c r="A40" s="48" t="s">
        <v>16</v>
      </c>
      <c r="B40" s="132"/>
      <c r="C40" s="121">
        <v>2131607.423</v>
      </c>
      <c r="D40" s="121">
        <v>2119284.717</v>
      </c>
      <c r="E40" s="61" t="s">
        <v>4</v>
      </c>
      <c r="F40" s="62">
        <v>0.5814558988300291</v>
      </c>
      <c r="G40" s="63" t="s">
        <v>5</v>
      </c>
      <c r="H40" s="121">
        <v>2080346.502</v>
      </c>
      <c r="I40" s="61" t="s">
        <v>4</v>
      </c>
      <c r="J40" s="62">
        <v>2.46405687469462</v>
      </c>
      <c r="K40" s="63" t="s">
        <v>5</v>
      </c>
      <c r="L40" s="121">
        <v>2017911.358</v>
      </c>
      <c r="M40" s="61" t="s">
        <v>4</v>
      </c>
      <c r="N40" s="62">
        <v>5.634343874880955</v>
      </c>
      <c r="O40" s="64" t="s">
        <v>5</v>
      </c>
      <c r="P40" s="6"/>
    </row>
    <row r="41" spans="1:16" ht="15">
      <c r="A41" s="48" t="s">
        <v>17</v>
      </c>
      <c r="B41" s="132"/>
      <c r="C41" s="121">
        <v>205939.378</v>
      </c>
      <c r="D41" s="121">
        <v>206373.708</v>
      </c>
      <c r="E41" s="61" t="s">
        <v>4</v>
      </c>
      <c r="F41" s="62">
        <v>-0.21045801047486634</v>
      </c>
      <c r="G41" s="63" t="s">
        <v>5</v>
      </c>
      <c r="H41" s="121">
        <v>208536.181</v>
      </c>
      <c r="I41" s="61" t="s">
        <v>4</v>
      </c>
      <c r="J41" s="62">
        <v>-1.2452529760291497</v>
      </c>
      <c r="K41" s="63" t="s">
        <v>5</v>
      </c>
      <c r="L41" s="121">
        <v>271825.623</v>
      </c>
      <c r="M41" s="61" t="s">
        <v>4</v>
      </c>
      <c r="N41" s="62">
        <v>-24.23842324827487</v>
      </c>
      <c r="O41" s="64" t="s">
        <v>5</v>
      </c>
      <c r="P41" s="6"/>
    </row>
    <row r="42" spans="1:16" ht="15">
      <c r="A42" s="48" t="s">
        <v>18</v>
      </c>
      <c r="B42" s="132"/>
      <c r="C42" s="121">
        <v>742282.737</v>
      </c>
      <c r="D42" s="121">
        <v>740731.678</v>
      </c>
      <c r="E42" s="61" t="s">
        <v>4</v>
      </c>
      <c r="F42" s="62">
        <v>0.20939552689145557</v>
      </c>
      <c r="G42" s="63" t="s">
        <v>5</v>
      </c>
      <c r="H42" s="121">
        <v>778796.313</v>
      </c>
      <c r="I42" s="61" t="s">
        <v>4</v>
      </c>
      <c r="J42" s="62">
        <v>-4.688462874117377</v>
      </c>
      <c r="K42" s="63" t="s">
        <v>5</v>
      </c>
      <c r="L42" s="121">
        <v>1033373.664</v>
      </c>
      <c r="M42" s="61" t="s">
        <v>4</v>
      </c>
      <c r="N42" s="62">
        <v>-28.16899028307344</v>
      </c>
      <c r="O42" s="64" t="s">
        <v>5</v>
      </c>
      <c r="P42" s="6"/>
    </row>
    <row r="43" spans="1:16" ht="15">
      <c r="A43" s="48" t="s">
        <v>19</v>
      </c>
      <c r="B43" s="132"/>
      <c r="C43" s="121">
        <v>1183385.308</v>
      </c>
      <c r="D43" s="121">
        <v>1172179.331</v>
      </c>
      <c r="E43" s="61" t="s">
        <v>4</v>
      </c>
      <c r="F43" s="62">
        <v>0.9559951027664084</v>
      </c>
      <c r="G43" s="63" t="s">
        <v>5</v>
      </c>
      <c r="H43" s="121">
        <v>1093014.008</v>
      </c>
      <c r="I43" s="61" t="s">
        <v>4</v>
      </c>
      <c r="J43" s="62">
        <v>8.268082507502498</v>
      </c>
      <c r="K43" s="63" t="s">
        <v>5</v>
      </c>
      <c r="L43" s="121">
        <v>712712.071</v>
      </c>
      <c r="M43" s="61" t="s">
        <v>4</v>
      </c>
      <c r="N43" s="62">
        <v>66.03974538267641</v>
      </c>
      <c r="O43" s="64" t="s">
        <v>5</v>
      </c>
      <c r="P43" s="6"/>
    </row>
    <row r="44" spans="1:16" ht="15">
      <c r="A44" s="48" t="s">
        <v>20</v>
      </c>
      <c r="B44" s="132"/>
      <c r="C44" s="121">
        <v>1336693.394</v>
      </c>
      <c r="D44" s="121">
        <v>1300672.252</v>
      </c>
      <c r="E44" s="61" t="s">
        <v>4</v>
      </c>
      <c r="F44" s="62">
        <v>2.7694249604088554</v>
      </c>
      <c r="G44" s="63" t="s">
        <v>5</v>
      </c>
      <c r="H44" s="121">
        <v>1283256.514</v>
      </c>
      <c r="I44" s="61" t="s">
        <v>4</v>
      </c>
      <c r="J44" s="62">
        <v>4.164161990764697</v>
      </c>
      <c r="K44" s="63" t="s">
        <v>5</v>
      </c>
      <c r="L44" s="121">
        <v>1309232.195</v>
      </c>
      <c r="M44" s="61" t="s">
        <v>4</v>
      </c>
      <c r="N44" s="62">
        <v>2.0975041023949075</v>
      </c>
      <c r="O44" s="64" t="s">
        <v>5</v>
      </c>
      <c r="P44" s="6"/>
    </row>
    <row r="45" spans="1:16" ht="15">
      <c r="A45" s="48" t="s">
        <v>21</v>
      </c>
      <c r="B45" s="132"/>
      <c r="C45" s="121">
        <v>599643.41</v>
      </c>
      <c r="D45" s="121">
        <v>586022.078</v>
      </c>
      <c r="E45" s="61" t="s">
        <v>4</v>
      </c>
      <c r="F45" s="62">
        <v>2.3243718131725473</v>
      </c>
      <c r="G45" s="63" t="s">
        <v>5</v>
      </c>
      <c r="H45" s="121">
        <v>562371.477</v>
      </c>
      <c r="I45" s="61" t="s">
        <v>4</v>
      </c>
      <c r="J45" s="62">
        <v>6.627635739783443</v>
      </c>
      <c r="K45" s="63" t="s">
        <v>5</v>
      </c>
      <c r="L45" s="121">
        <v>538912.857</v>
      </c>
      <c r="M45" s="61" t="s">
        <v>4</v>
      </c>
      <c r="N45" s="62">
        <v>11.269085940549402</v>
      </c>
      <c r="O45" s="64" t="s">
        <v>5</v>
      </c>
      <c r="P45" s="6"/>
    </row>
    <row r="46" spans="1:16" ht="15">
      <c r="A46" s="48" t="s">
        <v>22</v>
      </c>
      <c r="B46" s="132"/>
      <c r="C46" s="121">
        <v>1936336.804</v>
      </c>
      <c r="D46" s="121">
        <v>1886694.33</v>
      </c>
      <c r="E46" s="61" t="s">
        <v>4</v>
      </c>
      <c r="F46" s="62">
        <v>2.631187957192836</v>
      </c>
      <c r="G46" s="63" t="s">
        <v>5</v>
      </c>
      <c r="H46" s="121">
        <v>1845627.991</v>
      </c>
      <c r="I46" s="61" t="s">
        <v>4</v>
      </c>
      <c r="J46" s="62">
        <v>4.9147939586055</v>
      </c>
      <c r="K46" s="63" t="s">
        <v>5</v>
      </c>
      <c r="L46" s="121">
        <v>1848145.052</v>
      </c>
      <c r="M46" s="61" t="s">
        <v>4</v>
      </c>
      <c r="N46" s="62">
        <v>4.771906399043829</v>
      </c>
      <c r="O46" s="64" t="s">
        <v>5</v>
      </c>
      <c r="P46" s="6"/>
    </row>
    <row r="47" spans="1:16" ht="15">
      <c r="A47" s="48" t="s">
        <v>23</v>
      </c>
      <c r="B47" s="132"/>
      <c r="C47" s="121">
        <v>4067944.227</v>
      </c>
      <c r="D47" s="121">
        <v>4005979.047</v>
      </c>
      <c r="E47" s="61" t="s">
        <v>4</v>
      </c>
      <c r="F47" s="62">
        <v>1.5468173765512887</v>
      </c>
      <c r="G47" s="63" t="s">
        <v>5</v>
      </c>
      <c r="H47" s="121">
        <v>3925974.493</v>
      </c>
      <c r="I47" s="61" t="s">
        <v>4</v>
      </c>
      <c r="J47" s="62">
        <v>3.616165470589067</v>
      </c>
      <c r="K47" s="63" t="s">
        <v>5</v>
      </c>
      <c r="L47" s="121">
        <v>3866056.41</v>
      </c>
      <c r="M47" s="61" t="s">
        <v>4</v>
      </c>
      <c r="N47" s="62">
        <v>5.222060818300363</v>
      </c>
      <c r="O47" s="64" t="s">
        <v>5</v>
      </c>
      <c r="P47" s="6"/>
    </row>
    <row r="48" spans="1:16" ht="15">
      <c r="A48" s="132"/>
      <c r="B48" s="132"/>
      <c r="C48" s="121"/>
      <c r="D48" s="121"/>
      <c r="E48" s="61"/>
      <c r="F48" s="62"/>
      <c r="G48" s="63"/>
      <c r="H48" s="121"/>
      <c r="I48" s="61"/>
      <c r="J48" s="62"/>
      <c r="K48" s="63"/>
      <c r="L48" s="121"/>
      <c r="M48" s="61"/>
      <c r="N48" s="62"/>
      <c r="O48" s="64"/>
      <c r="P48" s="141"/>
    </row>
    <row r="49" spans="1:16" ht="15">
      <c r="A49" s="48" t="s">
        <v>24</v>
      </c>
      <c r="B49" s="132"/>
      <c r="C49" s="121">
        <v>835.043</v>
      </c>
      <c r="D49" s="121">
        <v>852.397</v>
      </c>
      <c r="E49" s="61" t="s">
        <v>4</v>
      </c>
      <c r="F49" s="62">
        <v>-2.03590580445497</v>
      </c>
      <c r="G49" s="63" t="s">
        <v>5</v>
      </c>
      <c r="H49" s="121">
        <v>879.321</v>
      </c>
      <c r="I49" s="61" t="s">
        <v>4</v>
      </c>
      <c r="J49" s="62">
        <v>-5.035476236778152</v>
      </c>
      <c r="K49" s="63" t="s">
        <v>5</v>
      </c>
      <c r="L49" s="121">
        <v>1073.947</v>
      </c>
      <c r="M49" s="61" t="s">
        <v>4</v>
      </c>
      <c r="N49" s="62">
        <v>-22.245418069979237</v>
      </c>
      <c r="O49" s="64" t="s">
        <v>5</v>
      </c>
      <c r="P49" s="6"/>
    </row>
    <row r="50" spans="1:16" ht="15">
      <c r="A50" s="132"/>
      <c r="B50" s="132"/>
      <c r="C50" s="121"/>
      <c r="D50" s="119"/>
      <c r="E50" s="61"/>
      <c r="F50" s="62"/>
      <c r="G50" s="63"/>
      <c r="H50" s="121"/>
      <c r="I50" s="61"/>
      <c r="J50" s="62"/>
      <c r="K50" s="63"/>
      <c r="L50" s="121"/>
      <c r="M50" s="61"/>
      <c r="N50" s="62"/>
      <c r="O50" s="64"/>
      <c r="P50" s="140"/>
    </row>
    <row r="51" spans="1:16" ht="15">
      <c r="A51" s="132"/>
      <c r="B51" s="132"/>
      <c r="C51" s="121"/>
      <c r="D51" s="119"/>
      <c r="E51" s="61"/>
      <c r="F51" s="62"/>
      <c r="G51" s="63"/>
      <c r="H51" s="121"/>
      <c r="I51" s="61"/>
      <c r="J51" s="62"/>
      <c r="K51" s="63"/>
      <c r="L51" s="121"/>
      <c r="M51" s="61"/>
      <c r="N51" s="62"/>
      <c r="O51" s="64"/>
      <c r="P51" s="140"/>
    </row>
    <row r="52" spans="1:16" ht="15">
      <c r="A52" s="58" t="s">
        <v>34</v>
      </c>
      <c r="B52" s="132"/>
      <c r="C52" s="121"/>
      <c r="D52" s="119"/>
      <c r="E52" s="61"/>
      <c r="F52" s="62"/>
      <c r="G52" s="63"/>
      <c r="H52" s="121"/>
      <c r="I52" s="61"/>
      <c r="J52" s="62"/>
      <c r="K52" s="63"/>
      <c r="L52" s="121"/>
      <c r="M52" s="61"/>
      <c r="N52" s="62"/>
      <c r="O52" s="64"/>
      <c r="P52" s="140"/>
    </row>
    <row r="53" spans="1:16" ht="15">
      <c r="A53" s="132"/>
      <c r="B53" s="132"/>
      <c r="C53" s="121"/>
      <c r="D53" s="119"/>
      <c r="E53" s="61"/>
      <c r="F53" s="62"/>
      <c r="G53" s="63"/>
      <c r="H53" s="121"/>
      <c r="I53" s="61"/>
      <c r="J53" s="62"/>
      <c r="K53" s="63"/>
      <c r="L53" s="121"/>
      <c r="M53" s="61"/>
      <c r="N53" s="62"/>
      <c r="O53" s="64"/>
      <c r="P53" s="140"/>
    </row>
    <row r="54" spans="1:16" ht="15">
      <c r="A54" s="38" t="s">
        <v>25</v>
      </c>
      <c r="B54" s="132"/>
      <c r="C54" s="121">
        <v>2071920.382</v>
      </c>
      <c r="D54" s="119">
        <v>2068654.829</v>
      </c>
      <c r="E54" s="61" t="s">
        <v>4</v>
      </c>
      <c r="F54" s="62">
        <v>0.15785876668358867</v>
      </c>
      <c r="G54" s="63" t="s">
        <v>5</v>
      </c>
      <c r="H54" s="121">
        <v>2034882.008</v>
      </c>
      <c r="I54" s="61" t="s">
        <v>4</v>
      </c>
      <c r="J54" s="62">
        <v>1.8201730544761858</v>
      </c>
      <c r="K54" s="63" t="s">
        <v>5</v>
      </c>
      <c r="L54" s="121">
        <v>1922504.498</v>
      </c>
      <c r="M54" s="61" t="s">
        <v>4</v>
      </c>
      <c r="N54" s="62">
        <v>7.771939371556158</v>
      </c>
      <c r="O54" s="64" t="s">
        <v>5</v>
      </c>
      <c r="P54" s="6"/>
    </row>
    <row r="55" spans="1:16" ht="15">
      <c r="A55" s="74" t="s">
        <v>26</v>
      </c>
      <c r="B55" s="65"/>
      <c r="C55" s="121">
        <v>123769.268</v>
      </c>
      <c r="D55" s="119">
        <v>125586.135</v>
      </c>
      <c r="E55" s="61" t="s">
        <v>4</v>
      </c>
      <c r="F55" s="62">
        <v>-1.446709861721601</v>
      </c>
      <c r="G55" s="63" t="s">
        <v>5</v>
      </c>
      <c r="H55" s="121">
        <v>129220.78</v>
      </c>
      <c r="I55" s="61" t="s">
        <v>4</v>
      </c>
      <c r="J55" s="62">
        <v>-4.218758004711006</v>
      </c>
      <c r="K55" s="63" t="s">
        <v>5</v>
      </c>
      <c r="L55" s="121">
        <v>117044.3</v>
      </c>
      <c r="M55" s="61" t="s">
        <v>4</v>
      </c>
      <c r="N55" s="62">
        <v>5.745660403795824</v>
      </c>
      <c r="O55" s="64" t="s">
        <v>5</v>
      </c>
      <c r="P55" s="6"/>
    </row>
    <row r="56" spans="1:16" ht="15">
      <c r="A56" s="74" t="s">
        <v>27</v>
      </c>
      <c r="B56" s="65"/>
      <c r="C56" s="121">
        <v>18159.585</v>
      </c>
      <c r="D56" s="119">
        <v>17915.31</v>
      </c>
      <c r="E56" s="61" t="s">
        <v>4</v>
      </c>
      <c r="F56" s="62">
        <v>1.3634985942191093</v>
      </c>
      <c r="G56" s="63" t="s">
        <v>5</v>
      </c>
      <c r="H56" s="121">
        <v>18239.114</v>
      </c>
      <c r="I56" s="61" t="s">
        <v>4</v>
      </c>
      <c r="J56" s="62">
        <v>-0.4360354346159738</v>
      </c>
      <c r="K56" s="63" t="s">
        <v>5</v>
      </c>
      <c r="L56" s="121">
        <v>13065.173</v>
      </c>
      <c r="M56" s="61" t="s">
        <v>4</v>
      </c>
      <c r="N56" s="62">
        <v>38.99230419681393</v>
      </c>
      <c r="O56" s="64" t="s">
        <v>5</v>
      </c>
      <c r="P56" s="6"/>
    </row>
    <row r="57" spans="1:16" ht="15">
      <c r="A57" s="74" t="s">
        <v>28</v>
      </c>
      <c r="B57" s="65"/>
      <c r="C57" s="121">
        <v>1929991.529</v>
      </c>
      <c r="D57" s="119">
        <v>1925153.384</v>
      </c>
      <c r="E57" s="61" t="s">
        <v>4</v>
      </c>
      <c r="F57" s="62">
        <v>0.2513121832374452</v>
      </c>
      <c r="G57" s="63" t="s">
        <v>5</v>
      </c>
      <c r="H57" s="121">
        <v>1887422.114</v>
      </c>
      <c r="I57" s="61" t="s">
        <v>4</v>
      </c>
      <c r="J57" s="62">
        <v>2.2554263131834915</v>
      </c>
      <c r="K57" s="63" t="s">
        <v>5</v>
      </c>
      <c r="L57" s="121">
        <v>1792395.025</v>
      </c>
      <c r="M57" s="61" t="s">
        <v>4</v>
      </c>
      <c r="N57" s="62">
        <v>7.676684105949263</v>
      </c>
      <c r="O57" s="64" t="s">
        <v>5</v>
      </c>
      <c r="P57" s="6"/>
    </row>
    <row r="58" spans="1:16" ht="15">
      <c r="A58" s="38" t="s">
        <v>29</v>
      </c>
      <c r="B58" s="132"/>
      <c r="C58" s="121">
        <v>240675.435</v>
      </c>
      <c r="D58" s="119">
        <v>241959.969</v>
      </c>
      <c r="E58" s="61" t="s">
        <v>4</v>
      </c>
      <c r="F58" s="62">
        <v>-0.5308869914758532</v>
      </c>
      <c r="G58" s="63" t="s">
        <v>5</v>
      </c>
      <c r="H58" s="121">
        <v>234233.325</v>
      </c>
      <c r="I58" s="61" t="s">
        <v>4</v>
      </c>
      <c r="J58" s="62">
        <v>2.7502960989859133</v>
      </c>
      <c r="K58" s="63" t="s">
        <v>5</v>
      </c>
      <c r="L58" s="121">
        <v>233199.486</v>
      </c>
      <c r="M58" s="61" t="s">
        <v>4</v>
      </c>
      <c r="N58" s="62">
        <v>3.2058171003001235</v>
      </c>
      <c r="O58" s="64" t="s">
        <v>5</v>
      </c>
      <c r="P58" s="6"/>
    </row>
    <row r="59" spans="1:16" ht="15">
      <c r="A59" s="48" t="s">
        <v>30</v>
      </c>
      <c r="B59" s="65"/>
      <c r="C59" s="121">
        <v>218889.827</v>
      </c>
      <c r="D59" s="119">
        <v>219357.587</v>
      </c>
      <c r="E59" s="61" t="s">
        <v>4</v>
      </c>
      <c r="F59" s="62">
        <v>-0.2132408577233349</v>
      </c>
      <c r="G59" s="63" t="s">
        <v>5</v>
      </c>
      <c r="H59" s="121">
        <v>212356.76</v>
      </c>
      <c r="I59" s="61" t="s">
        <v>4</v>
      </c>
      <c r="J59" s="62">
        <v>3.0764582205906663</v>
      </c>
      <c r="K59" s="63" t="s">
        <v>5</v>
      </c>
      <c r="L59" s="121">
        <v>213182.534</v>
      </c>
      <c r="M59" s="61" t="s">
        <v>4</v>
      </c>
      <c r="N59" s="62">
        <v>2.6771860212525525</v>
      </c>
      <c r="O59" s="64" t="s">
        <v>5</v>
      </c>
      <c r="P59" s="6"/>
    </row>
    <row r="60" spans="1:16" ht="15">
      <c r="A60" s="48" t="s">
        <v>31</v>
      </c>
      <c r="B60" s="65"/>
      <c r="C60" s="121">
        <v>21785.608</v>
      </c>
      <c r="D60" s="119">
        <v>22602.382</v>
      </c>
      <c r="E60" s="61" t="s">
        <v>4</v>
      </c>
      <c r="F60" s="62">
        <v>-3.6136633740638615</v>
      </c>
      <c r="G60" s="63" t="s">
        <v>5</v>
      </c>
      <c r="H60" s="121">
        <v>21876.565</v>
      </c>
      <c r="I60" s="61" t="s">
        <v>4</v>
      </c>
      <c r="J60" s="62">
        <v>-0.41577368293421557</v>
      </c>
      <c r="K60" s="63" t="s">
        <v>5</v>
      </c>
      <c r="L60" s="121">
        <v>20016.952</v>
      </c>
      <c r="M60" s="61" t="s">
        <v>4</v>
      </c>
      <c r="N60" s="62">
        <v>8.83579078373171</v>
      </c>
      <c r="O60" s="64" t="s">
        <v>5</v>
      </c>
      <c r="P60" s="6"/>
    </row>
    <row r="61" spans="1:16" ht="15">
      <c r="A61" s="48" t="s">
        <v>32</v>
      </c>
      <c r="B61" s="132"/>
      <c r="C61" s="121">
        <v>1797270.206</v>
      </c>
      <c r="D61" s="119">
        <v>1787782.257</v>
      </c>
      <c r="E61" s="61" t="s">
        <v>4</v>
      </c>
      <c r="F61" s="62">
        <v>0.5307105472632543</v>
      </c>
      <c r="G61" s="63" t="s">
        <v>5</v>
      </c>
      <c r="H61" s="121">
        <v>1763803.356</v>
      </c>
      <c r="I61" s="61" t="s">
        <v>4</v>
      </c>
      <c r="J61" s="62">
        <v>1.8974252365579645</v>
      </c>
      <c r="K61" s="63" t="s">
        <v>5</v>
      </c>
      <c r="L61" s="121">
        <v>1666739.565</v>
      </c>
      <c r="M61" s="61" t="s">
        <v>4</v>
      </c>
      <c r="N61" s="62">
        <v>7.831495918200048</v>
      </c>
      <c r="O61" s="64" t="s">
        <v>5</v>
      </c>
      <c r="P61" s="6"/>
    </row>
    <row r="62" spans="1:16" ht="15">
      <c r="A62" s="48" t="s">
        <v>33</v>
      </c>
      <c r="B62" s="132"/>
      <c r="C62" s="121">
        <v>515325.611</v>
      </c>
      <c r="D62" s="119">
        <v>522832.541</v>
      </c>
      <c r="E62" s="61" t="s">
        <v>4</v>
      </c>
      <c r="F62" s="62">
        <v>-1.43581919856058</v>
      </c>
      <c r="G62" s="63" t="s">
        <v>5</v>
      </c>
      <c r="H62" s="121">
        <v>505311.977</v>
      </c>
      <c r="I62" s="61" t="s">
        <v>4</v>
      </c>
      <c r="J62" s="62">
        <v>1.9816735909269738</v>
      </c>
      <c r="K62" s="63" t="s">
        <v>5</v>
      </c>
      <c r="L62" s="121">
        <v>488964.419</v>
      </c>
      <c r="M62" s="61" t="s">
        <v>4</v>
      </c>
      <c r="N62" s="62">
        <v>5.391229090638589</v>
      </c>
      <c r="O62" s="64" t="s">
        <v>5</v>
      </c>
      <c r="P62" s="6"/>
    </row>
    <row r="63" spans="1:16" ht="15">
      <c r="A63" s="48" t="s">
        <v>34</v>
      </c>
      <c r="B63" s="132"/>
      <c r="C63" s="121">
        <v>2312595.817</v>
      </c>
      <c r="D63" s="119">
        <v>2310614.798</v>
      </c>
      <c r="E63" s="61" t="s">
        <v>4</v>
      </c>
      <c r="F63" s="62">
        <v>0.08573558005923587</v>
      </c>
      <c r="G63" s="63" t="s">
        <v>5</v>
      </c>
      <c r="H63" s="121">
        <v>2269115.333</v>
      </c>
      <c r="I63" s="61" t="s">
        <v>4</v>
      </c>
      <c r="J63" s="62">
        <v>1.9161866022259062</v>
      </c>
      <c r="K63" s="63" t="s">
        <v>5</v>
      </c>
      <c r="L63" s="121">
        <v>2155703.984</v>
      </c>
      <c r="M63" s="61" t="s">
        <v>4</v>
      </c>
      <c r="N63" s="62">
        <v>7.277985946330176</v>
      </c>
      <c r="O63" s="64" t="s">
        <v>5</v>
      </c>
      <c r="P63" s="6"/>
    </row>
    <row r="64" spans="1:16" ht="1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5"/>
    </row>
    <row r="65" spans="1:16" ht="15">
      <c r="A65" s="132"/>
      <c r="B65" s="132"/>
      <c r="C65" s="132"/>
      <c r="D65" s="132"/>
      <c r="E65" s="35"/>
      <c r="F65" s="68"/>
      <c r="G65" s="38"/>
      <c r="H65" s="132"/>
      <c r="I65" s="35"/>
      <c r="J65" s="132"/>
      <c r="K65" s="38"/>
      <c r="L65" s="132"/>
      <c r="M65" s="35"/>
      <c r="N65" s="132"/>
      <c r="O65" s="133"/>
      <c r="P65" s="140"/>
    </row>
    <row r="66" spans="1:16" ht="15">
      <c r="A66" s="74" t="s">
        <v>35</v>
      </c>
      <c r="B66" s="132"/>
      <c r="C66" s="132"/>
      <c r="D66" s="132"/>
      <c r="E66" s="35"/>
      <c r="F66" s="68"/>
      <c r="G66" s="38"/>
      <c r="H66" s="132"/>
      <c r="I66" s="35"/>
      <c r="J66" s="132"/>
      <c r="K66" s="38"/>
      <c r="L66" s="132"/>
      <c r="M66" s="35"/>
      <c r="N66" s="132"/>
      <c r="O66" s="133"/>
      <c r="P66" s="140"/>
    </row>
    <row r="67" spans="1:16" ht="15">
      <c r="A67" s="74" t="s">
        <v>36</v>
      </c>
      <c r="B67" s="132"/>
      <c r="C67" s="132"/>
      <c r="D67" s="132"/>
      <c r="E67" s="35"/>
      <c r="F67" s="68"/>
      <c r="G67" s="38"/>
      <c r="H67" s="132"/>
      <c r="I67" s="35"/>
      <c r="J67" s="132"/>
      <c r="K67" s="38"/>
      <c r="L67" s="132"/>
      <c r="M67" s="35"/>
      <c r="N67" s="132"/>
      <c r="O67" s="133"/>
      <c r="P67" s="140"/>
    </row>
    <row r="68" spans="1:16" ht="15">
      <c r="A68" s="41" t="s">
        <v>178</v>
      </c>
      <c r="B68" s="132"/>
      <c r="C68" s="136"/>
      <c r="D68" s="136"/>
      <c r="E68" s="35"/>
      <c r="F68" s="68"/>
      <c r="G68" s="38"/>
      <c r="H68" s="136"/>
      <c r="I68" s="35"/>
      <c r="J68" s="136"/>
      <c r="K68" s="38"/>
      <c r="L68" s="136"/>
      <c r="M68" s="35"/>
      <c r="N68" s="136"/>
      <c r="O68" s="133"/>
      <c r="P68" s="142"/>
    </row>
    <row r="69" spans="1:16" ht="15">
      <c r="A69" s="132"/>
      <c r="B69" s="132"/>
      <c r="C69" s="132"/>
      <c r="D69" s="132"/>
      <c r="E69" s="35"/>
      <c r="F69" s="68"/>
      <c r="G69" s="38"/>
      <c r="H69" s="132"/>
      <c r="I69" s="35"/>
      <c r="J69" s="132"/>
      <c r="K69" s="38"/>
      <c r="L69" s="132"/>
      <c r="M69" s="35"/>
      <c r="N69" s="132"/>
      <c r="O69" s="133"/>
      <c r="P69" s="140"/>
    </row>
    <row r="70" spans="1:16" ht="15">
      <c r="A70" s="65"/>
      <c r="B70" s="132"/>
      <c r="C70" s="132"/>
      <c r="D70" s="132"/>
      <c r="E70" s="35"/>
      <c r="F70" s="68"/>
      <c r="G70" s="38"/>
      <c r="H70" s="132"/>
      <c r="I70" s="35"/>
      <c r="J70" s="132"/>
      <c r="K70" s="38"/>
      <c r="L70" s="132"/>
      <c r="M70" s="35"/>
      <c r="N70" s="132"/>
      <c r="O70" s="133"/>
      <c r="P70" s="140"/>
    </row>
    <row r="71" spans="1:16" ht="15">
      <c r="A71" s="48" t="s">
        <v>37</v>
      </c>
      <c r="B71" s="132"/>
      <c r="C71" s="132"/>
      <c r="D71" s="132"/>
      <c r="E71" s="35"/>
      <c r="F71" s="68"/>
      <c r="G71" s="38"/>
      <c r="H71" s="132"/>
      <c r="I71" s="35"/>
      <c r="J71" s="132"/>
      <c r="K71" s="38"/>
      <c r="L71" s="132"/>
      <c r="M71" s="35"/>
      <c r="N71" s="132"/>
      <c r="O71" s="133"/>
      <c r="P71" s="140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9.140625" style="4" customWidth="1"/>
    <col min="3" max="3" width="34.57421875" style="4" customWidth="1"/>
    <col min="4" max="4" width="10.421875" style="4" customWidth="1"/>
    <col min="5" max="7" width="10.00390625" style="4" customWidth="1"/>
    <col min="8" max="16384" width="9.140625" style="4" customWidth="1"/>
  </cols>
  <sheetData>
    <row r="2" spans="1:11" s="125" customFormat="1" ht="18.75">
      <c r="A2" s="153" t="s">
        <v>241</v>
      </c>
      <c r="B2" s="153"/>
      <c r="C2" s="153"/>
      <c r="D2" s="153"/>
      <c r="E2" s="153"/>
      <c r="F2" s="153"/>
      <c r="G2" s="153"/>
      <c r="H2" s="34"/>
      <c r="I2" s="34"/>
      <c r="J2" s="34"/>
      <c r="K2" s="34"/>
    </row>
    <row r="3" spans="1:11" ht="15" customHeight="1">
      <c r="A3" s="66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7:9" s="31" customFormat="1" ht="15">
      <c r="G4" s="45" t="s">
        <v>244</v>
      </c>
      <c r="I4" s="45"/>
    </row>
    <row r="5" spans="7:9" s="31" customFormat="1" ht="15">
      <c r="G5" s="45"/>
      <c r="I5" s="45"/>
    </row>
    <row r="6" spans="4:7" s="31" customFormat="1" ht="15">
      <c r="D6" s="128">
        <v>38597</v>
      </c>
      <c r="E6" s="128">
        <v>38626</v>
      </c>
      <c r="F6" s="128">
        <v>38686</v>
      </c>
      <c r="G6" s="128">
        <v>38717</v>
      </c>
    </row>
    <row r="7" s="31" customFormat="1" ht="15">
      <c r="C7" s="129"/>
    </row>
    <row r="8" spans="1:7" s="31" customFormat="1" ht="13.5" customHeight="1">
      <c r="A8" s="31" t="s">
        <v>233</v>
      </c>
      <c r="D8" s="126">
        <v>22643.359</v>
      </c>
      <c r="E8" s="126">
        <v>22514.037</v>
      </c>
      <c r="F8" s="126">
        <v>22502.565</v>
      </c>
      <c r="G8" s="126">
        <v>22584.672</v>
      </c>
    </row>
    <row r="9" spans="1:7" s="31" customFormat="1" ht="15">
      <c r="A9" s="31" t="s">
        <v>236</v>
      </c>
      <c r="D9" s="126"/>
      <c r="E9" s="126"/>
      <c r="F9" s="126"/>
      <c r="G9" s="126"/>
    </row>
    <row r="10" spans="2:7" s="31" customFormat="1" ht="18" customHeight="1">
      <c r="B10" s="31" t="s">
        <v>234</v>
      </c>
      <c r="D10" s="126">
        <v>10218.609</v>
      </c>
      <c r="E10" s="126">
        <v>10288.006</v>
      </c>
      <c r="F10" s="126">
        <v>10439.431</v>
      </c>
      <c r="G10" s="126">
        <v>10618.959</v>
      </c>
    </row>
    <row r="11" spans="2:7" s="31" customFormat="1" ht="15" customHeight="1">
      <c r="B11" s="31" t="s">
        <v>235</v>
      </c>
      <c r="D11" s="126">
        <v>12424.75</v>
      </c>
      <c r="E11" s="126">
        <v>12226.031</v>
      </c>
      <c r="F11" s="126">
        <v>12063.134</v>
      </c>
      <c r="G11" s="126">
        <v>11965.713</v>
      </c>
    </row>
    <row r="12" s="31" customFormat="1" ht="15"/>
    <row r="13" spans="1:7" s="31" customFormat="1" ht="15">
      <c r="A13" s="31" t="s">
        <v>245</v>
      </c>
      <c r="D13" s="31">
        <v>38</v>
      </c>
      <c r="E13" s="31">
        <v>38</v>
      </c>
      <c r="F13" s="31">
        <v>38</v>
      </c>
      <c r="G13" s="31">
        <v>38</v>
      </c>
    </row>
    <row r="14" s="31" customFormat="1" ht="15"/>
    <row r="17" ht="12.75">
      <c r="A17" s="127" t="s">
        <v>243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13" customWidth="1"/>
    <col min="4" max="4" width="11.28125" style="0" bestFit="1" customWidth="1"/>
    <col min="5" max="5" width="3.7109375" style="19" customWidth="1"/>
    <col min="6" max="6" width="3.7109375" style="20" customWidth="1"/>
    <col min="7" max="7" width="11.28125" style="0" bestFit="1" customWidth="1"/>
    <col min="8" max="8" width="3.7109375" style="19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52"/>
      <c r="B1" s="52"/>
      <c r="C1" s="69"/>
      <c r="D1" s="52"/>
      <c r="E1" s="70"/>
      <c r="F1" s="71"/>
      <c r="G1" s="52"/>
      <c r="H1" s="70"/>
      <c r="I1" s="52"/>
      <c r="J1" s="52"/>
      <c r="K1" s="52"/>
    </row>
    <row r="2" spans="1:11" s="22" customFormat="1" ht="18">
      <c r="A2" s="116" t="s">
        <v>237</v>
      </c>
      <c r="B2" s="72"/>
      <c r="C2" s="34"/>
      <c r="D2" s="34"/>
      <c r="E2" s="34"/>
      <c r="F2" s="34"/>
      <c r="G2" s="34"/>
      <c r="H2" s="34"/>
      <c r="I2" s="34"/>
      <c r="J2" s="34"/>
      <c r="K2" s="34"/>
    </row>
    <row r="3" spans="1:11" ht="15" customHeight="1">
      <c r="A3" s="42" t="s">
        <v>250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 customHeight="1">
      <c r="A4" s="31"/>
      <c r="B4" s="31"/>
      <c r="C4" s="43"/>
      <c r="D4" s="31"/>
      <c r="E4" s="44"/>
      <c r="F4" s="45"/>
      <c r="G4" s="31"/>
      <c r="H4" s="44"/>
      <c r="I4" s="31"/>
      <c r="J4" s="31"/>
      <c r="K4" s="31"/>
    </row>
    <row r="5" spans="1:11" ht="15" customHeight="1">
      <c r="A5" s="31"/>
      <c r="B5" s="31"/>
      <c r="C5" s="43"/>
      <c r="D5" s="31"/>
      <c r="E5" s="44"/>
      <c r="F5" s="45"/>
      <c r="G5" s="31"/>
      <c r="H5" s="44"/>
      <c r="I5" s="31"/>
      <c r="J5" s="31"/>
      <c r="K5" s="31"/>
    </row>
    <row r="6" spans="1:11" ht="15" customHeight="1">
      <c r="A6" s="31"/>
      <c r="B6" s="31"/>
      <c r="C6" s="43"/>
      <c r="D6" s="31"/>
      <c r="E6" s="44"/>
      <c r="F6" s="45"/>
      <c r="G6" s="31"/>
      <c r="H6" s="44"/>
      <c r="I6" s="31"/>
      <c r="J6" s="46" t="s">
        <v>38</v>
      </c>
      <c r="K6" s="31"/>
    </row>
    <row r="7" spans="1:11" ht="15" customHeight="1">
      <c r="A7" s="31"/>
      <c r="B7" s="31"/>
      <c r="C7" s="130"/>
      <c r="D7" s="31"/>
      <c r="E7" s="44"/>
      <c r="F7" s="45"/>
      <c r="G7" s="46" t="s">
        <v>39</v>
      </c>
      <c r="H7" s="44"/>
      <c r="I7" s="31"/>
      <c r="J7" s="31"/>
      <c r="K7" s="31"/>
    </row>
    <row r="8" spans="1:13" ht="15" customHeight="1">
      <c r="A8" s="31"/>
      <c r="B8" s="31"/>
      <c r="C8" s="43"/>
      <c r="D8" s="47" t="s">
        <v>40</v>
      </c>
      <c r="E8" s="44"/>
      <c r="F8" s="45"/>
      <c r="G8" s="47" t="s">
        <v>41</v>
      </c>
      <c r="H8" s="44"/>
      <c r="I8" s="31"/>
      <c r="J8" s="47" t="s">
        <v>42</v>
      </c>
      <c r="K8" s="31"/>
      <c r="M8" s="23"/>
    </row>
    <row r="9" spans="1:11" ht="15" customHeight="1">
      <c r="A9" s="31"/>
      <c r="B9" s="31"/>
      <c r="C9" s="43"/>
      <c r="D9" s="37"/>
      <c r="E9" s="44"/>
      <c r="F9" s="45"/>
      <c r="G9" s="31"/>
      <c r="H9" s="44"/>
      <c r="I9" s="31"/>
      <c r="J9" s="31"/>
      <c r="K9" s="31"/>
    </row>
    <row r="10" spans="1:11" ht="15" customHeight="1">
      <c r="A10" s="48" t="s">
        <v>43</v>
      </c>
      <c r="B10" s="31"/>
      <c r="C10" s="43"/>
      <c r="D10" s="49"/>
      <c r="E10" s="50"/>
      <c r="F10" s="51"/>
      <c r="G10" s="49"/>
      <c r="H10" s="50"/>
      <c r="I10" s="49"/>
      <c r="J10" s="49"/>
      <c r="K10" s="49"/>
    </row>
    <row r="11" spans="1:14" ht="15" customHeight="1">
      <c r="A11" s="31"/>
      <c r="B11" s="48" t="s">
        <v>44</v>
      </c>
      <c r="C11" s="43"/>
      <c r="D11" s="121">
        <v>149295</v>
      </c>
      <c r="E11" s="52"/>
      <c r="F11" s="51"/>
      <c r="G11" s="121" t="s">
        <v>45</v>
      </c>
      <c r="H11" s="50"/>
      <c r="I11" s="49"/>
      <c r="J11" s="121">
        <v>149295</v>
      </c>
      <c r="K11" s="49"/>
      <c r="M11" s="27"/>
      <c r="N11" s="28"/>
    </row>
    <row r="12" spans="1:14" ht="15" customHeight="1">
      <c r="A12" s="31"/>
      <c r="B12" s="48" t="s">
        <v>46</v>
      </c>
      <c r="C12" s="43"/>
      <c r="D12" s="121">
        <v>6964</v>
      </c>
      <c r="E12" s="52"/>
      <c r="F12" s="51"/>
      <c r="G12" s="121" t="s">
        <v>45</v>
      </c>
      <c r="H12" s="50"/>
      <c r="I12" s="49"/>
      <c r="J12" s="121">
        <v>6964</v>
      </c>
      <c r="K12" s="49"/>
      <c r="M12" s="27"/>
      <c r="N12" s="28"/>
    </row>
    <row r="13" spans="1:14" ht="15" customHeight="1">
      <c r="A13" s="31"/>
      <c r="B13" s="48" t="s">
        <v>47</v>
      </c>
      <c r="C13" s="43"/>
      <c r="D13" s="121">
        <v>156259</v>
      </c>
      <c r="E13" s="52"/>
      <c r="F13" s="51"/>
      <c r="G13" s="121" t="s">
        <v>45</v>
      </c>
      <c r="H13" s="50"/>
      <c r="I13" s="49"/>
      <c r="J13" s="121">
        <v>156259</v>
      </c>
      <c r="K13" s="49"/>
      <c r="M13" s="27"/>
      <c r="N13" s="28"/>
    </row>
    <row r="14" spans="1:14" ht="15" customHeight="1">
      <c r="A14" s="31"/>
      <c r="B14" s="31"/>
      <c r="C14" s="43"/>
      <c r="D14" s="123"/>
      <c r="E14" s="52"/>
      <c r="F14" s="51"/>
      <c r="G14" s="121"/>
      <c r="H14" s="50"/>
      <c r="I14" s="49"/>
      <c r="J14" s="123"/>
      <c r="K14" s="49"/>
      <c r="M14" s="27"/>
      <c r="N14" s="28"/>
    </row>
    <row r="15" spans="1:14" ht="15" customHeight="1">
      <c r="A15" s="48" t="s">
        <v>48</v>
      </c>
      <c r="B15" s="31"/>
      <c r="C15" s="43"/>
      <c r="D15" s="121"/>
      <c r="E15" s="52"/>
      <c r="F15" s="51"/>
      <c r="G15" s="121"/>
      <c r="H15" s="50"/>
      <c r="I15" s="49"/>
      <c r="J15" s="121"/>
      <c r="K15" s="49"/>
      <c r="M15" s="27"/>
      <c r="N15" s="28"/>
    </row>
    <row r="16" spans="1:14" ht="15" customHeight="1">
      <c r="A16" s="31"/>
      <c r="B16" s="48" t="s">
        <v>49</v>
      </c>
      <c r="C16" s="43"/>
      <c r="D16" s="121">
        <v>13951.791</v>
      </c>
      <c r="E16" s="52"/>
      <c r="F16" s="51"/>
      <c r="G16" s="121" t="s">
        <v>45</v>
      </c>
      <c r="H16" s="50"/>
      <c r="I16" s="49"/>
      <c r="J16" s="121">
        <v>13951.791</v>
      </c>
      <c r="K16" s="49"/>
      <c r="M16" s="27"/>
      <c r="N16" s="28"/>
    </row>
    <row r="17" spans="1:14" ht="15" customHeight="1">
      <c r="A17" s="31"/>
      <c r="B17" s="31"/>
      <c r="C17" s="43"/>
      <c r="D17" s="123"/>
      <c r="E17" s="52"/>
      <c r="F17" s="51"/>
      <c r="G17" s="121"/>
      <c r="H17" s="50"/>
      <c r="I17" s="49"/>
      <c r="J17" s="123"/>
      <c r="K17" s="49"/>
      <c r="M17" s="27"/>
      <c r="N17" s="28"/>
    </row>
    <row r="18" spans="1:14" ht="15" customHeight="1">
      <c r="A18" s="48" t="s">
        <v>50</v>
      </c>
      <c r="B18" s="31"/>
      <c r="C18" s="43"/>
      <c r="D18" s="121"/>
      <c r="E18" s="52"/>
      <c r="F18" s="51"/>
      <c r="G18" s="121"/>
      <c r="H18" s="50"/>
      <c r="I18" s="49"/>
      <c r="J18" s="121"/>
      <c r="K18" s="49"/>
      <c r="M18" s="27"/>
      <c r="N18" s="28"/>
    </row>
    <row r="19" spans="1:14" ht="15" customHeight="1">
      <c r="A19" s="31"/>
      <c r="B19" s="48" t="s">
        <v>51</v>
      </c>
      <c r="C19" s="43"/>
      <c r="D19" s="121">
        <v>142307.209</v>
      </c>
      <c r="E19" s="52"/>
      <c r="F19" s="51"/>
      <c r="G19" s="121" t="s">
        <v>45</v>
      </c>
      <c r="H19" s="50"/>
      <c r="I19" s="49"/>
      <c r="J19" s="121">
        <v>142307.209</v>
      </c>
      <c r="K19" s="49"/>
      <c r="M19" s="27"/>
      <c r="N19" s="28"/>
    </row>
    <row r="20" spans="1:14" ht="15" customHeight="1">
      <c r="A20" s="31"/>
      <c r="B20" s="31"/>
      <c r="C20" s="43"/>
      <c r="D20" s="123"/>
      <c r="E20" s="50"/>
      <c r="F20" s="51"/>
      <c r="G20" s="121"/>
      <c r="H20" s="50"/>
      <c r="I20" s="49"/>
      <c r="J20" s="121"/>
      <c r="K20" s="49"/>
      <c r="M20" s="27"/>
      <c r="N20" s="28"/>
    </row>
    <row r="21" spans="1:14" ht="15" customHeight="1">
      <c r="A21" s="48" t="s">
        <v>52</v>
      </c>
      <c r="B21" s="31"/>
      <c r="C21" s="43"/>
      <c r="D21" s="121">
        <v>205939.378</v>
      </c>
      <c r="E21" s="50"/>
      <c r="F21" s="51"/>
      <c r="G21" s="121">
        <v>86437.783</v>
      </c>
      <c r="H21" s="50"/>
      <c r="I21" s="49"/>
      <c r="J21" s="121">
        <v>292377.161</v>
      </c>
      <c r="K21" s="49"/>
      <c r="M21" s="27"/>
      <c r="N21" s="28"/>
    </row>
    <row r="22" spans="1:14" ht="15" customHeight="1">
      <c r="A22" s="48"/>
      <c r="B22" s="31"/>
      <c r="C22" s="43"/>
      <c r="D22" s="121"/>
      <c r="E22" s="50"/>
      <c r="F22" s="51"/>
      <c r="G22" s="121"/>
      <c r="H22" s="50"/>
      <c r="I22" s="49"/>
      <c r="J22" s="121"/>
      <c r="K22" s="49"/>
      <c r="M22" s="27"/>
      <c r="N22" s="28"/>
    </row>
    <row r="23" spans="1:14" ht="15" customHeight="1">
      <c r="A23" s="48" t="s">
        <v>53</v>
      </c>
      <c r="B23" s="31"/>
      <c r="C23" s="43"/>
      <c r="D23" s="121">
        <v>742282.737</v>
      </c>
      <c r="E23" s="50"/>
      <c r="F23" s="51"/>
      <c r="G23" s="121">
        <v>402201.088</v>
      </c>
      <c r="H23" s="50"/>
      <c r="I23" s="49"/>
      <c r="J23" s="121">
        <v>1144483.825</v>
      </c>
      <c r="K23" s="49"/>
      <c r="M23" s="27"/>
      <c r="N23" s="28"/>
    </row>
    <row r="24" spans="1:14" ht="15" customHeight="1">
      <c r="A24" s="48"/>
      <c r="B24" s="31"/>
      <c r="C24" s="43"/>
      <c r="D24" s="121"/>
      <c r="E24" s="50"/>
      <c r="F24" s="51"/>
      <c r="G24" s="121"/>
      <c r="H24" s="50"/>
      <c r="I24" s="49"/>
      <c r="J24" s="121"/>
      <c r="K24" s="49"/>
      <c r="M24" s="27"/>
      <c r="N24" s="28"/>
    </row>
    <row r="25" spans="1:14" ht="15" customHeight="1">
      <c r="A25" s="48" t="s">
        <v>54</v>
      </c>
      <c r="B25" s="31"/>
      <c r="C25" s="43"/>
      <c r="D25" s="121">
        <v>1168077.587</v>
      </c>
      <c r="E25" s="50" t="s">
        <v>55</v>
      </c>
      <c r="F25" s="51"/>
      <c r="G25" s="121">
        <v>1438496.362</v>
      </c>
      <c r="H25" s="50" t="s">
        <v>56</v>
      </c>
      <c r="I25" s="49"/>
      <c r="J25" s="121">
        <v>2606573.949</v>
      </c>
      <c r="K25" s="49"/>
      <c r="M25" s="124"/>
      <c r="N25" s="28"/>
    </row>
    <row r="26" spans="1:14" ht="15" customHeight="1">
      <c r="A26" s="48"/>
      <c r="B26" s="31"/>
      <c r="C26" s="43"/>
      <c r="D26" s="121"/>
      <c r="E26" s="50"/>
      <c r="F26" s="51"/>
      <c r="G26" s="121"/>
      <c r="H26" s="50"/>
      <c r="I26" s="49"/>
      <c r="J26" s="121"/>
      <c r="K26" s="49"/>
      <c r="M26" s="27"/>
      <c r="N26" s="28"/>
    </row>
    <row r="27" spans="1:14" ht="15" customHeight="1">
      <c r="A27" s="48" t="s">
        <v>182</v>
      </c>
      <c r="B27" s="31"/>
      <c r="C27" s="43"/>
      <c r="D27" s="123"/>
      <c r="E27" s="50"/>
      <c r="F27" s="51"/>
      <c r="G27" s="123"/>
      <c r="H27" s="50"/>
      <c r="I27" s="49"/>
      <c r="J27" s="123"/>
      <c r="K27" s="49"/>
      <c r="M27" s="27"/>
      <c r="N27" s="28"/>
    </row>
    <row r="28" spans="1:14" ht="15" customHeight="1">
      <c r="A28" s="31"/>
      <c r="B28" s="48" t="s">
        <v>57</v>
      </c>
      <c r="C28" s="43"/>
      <c r="D28" s="121">
        <v>71090.416</v>
      </c>
      <c r="E28" s="50"/>
      <c r="F28" s="51"/>
      <c r="G28" s="121">
        <v>122255.437</v>
      </c>
      <c r="H28" s="50"/>
      <c r="I28" s="49"/>
      <c r="J28" s="121">
        <v>193345.853</v>
      </c>
      <c r="K28" s="49"/>
      <c r="M28" s="27"/>
      <c r="N28" s="28"/>
    </row>
    <row r="29" spans="1:14" ht="15" customHeight="1">
      <c r="A29" s="31"/>
      <c r="B29" s="48"/>
      <c r="C29" s="43"/>
      <c r="D29" s="121"/>
      <c r="E29" s="50"/>
      <c r="F29" s="51"/>
      <c r="G29" s="121"/>
      <c r="H29" s="50"/>
      <c r="I29" s="49"/>
      <c r="J29" s="121"/>
      <c r="K29" s="49"/>
      <c r="M29" s="27"/>
      <c r="N29" s="28"/>
    </row>
    <row r="30" spans="1:14" ht="15" customHeight="1">
      <c r="A30" s="48" t="s">
        <v>58</v>
      </c>
      <c r="B30" s="31"/>
      <c r="C30" s="43"/>
      <c r="D30" s="123"/>
      <c r="E30" s="50"/>
      <c r="F30" s="51"/>
      <c r="G30" s="123"/>
      <c r="H30" s="50"/>
      <c r="I30" s="49"/>
      <c r="J30" s="123"/>
      <c r="K30" s="49"/>
      <c r="M30" s="27"/>
      <c r="N30" s="28"/>
    </row>
    <row r="31" spans="1:14" ht="15" customHeight="1">
      <c r="A31" s="31"/>
      <c r="B31" s="48" t="s">
        <v>59</v>
      </c>
      <c r="C31" s="43"/>
      <c r="D31" s="121">
        <v>15307.721</v>
      </c>
      <c r="E31" s="50"/>
      <c r="F31" s="51"/>
      <c r="G31" s="121">
        <v>9201.571</v>
      </c>
      <c r="H31" s="50"/>
      <c r="I31" s="49"/>
      <c r="J31" s="121">
        <v>24509.292</v>
      </c>
      <c r="K31" s="49"/>
      <c r="M31" s="27"/>
      <c r="N31" s="28"/>
    </row>
    <row r="32" spans="1:14" ht="15" customHeight="1">
      <c r="A32" s="31"/>
      <c r="B32" s="48"/>
      <c r="C32" s="43"/>
      <c r="D32" s="121"/>
      <c r="E32" s="50"/>
      <c r="F32" s="51"/>
      <c r="G32" s="121"/>
      <c r="H32" s="50"/>
      <c r="I32" s="49"/>
      <c r="J32" s="121"/>
      <c r="K32" s="49"/>
      <c r="M32" s="27"/>
      <c r="N32" s="28"/>
    </row>
    <row r="33" spans="1:14" ht="15" customHeight="1">
      <c r="A33" s="48" t="s">
        <v>183</v>
      </c>
      <c r="B33" s="31"/>
      <c r="C33" s="43"/>
      <c r="D33" s="123"/>
      <c r="E33" s="50"/>
      <c r="F33" s="51"/>
      <c r="G33" s="123"/>
      <c r="H33" s="50"/>
      <c r="I33" s="49"/>
      <c r="J33" s="123"/>
      <c r="K33" s="49"/>
      <c r="M33" s="27"/>
      <c r="N33" s="28"/>
    </row>
    <row r="34" spans="1:14" ht="15" customHeight="1">
      <c r="A34" s="31"/>
      <c r="B34" s="48" t="s">
        <v>60</v>
      </c>
      <c r="C34" s="43"/>
      <c r="D34" s="121"/>
      <c r="E34" s="50"/>
      <c r="F34" s="51"/>
      <c r="G34" s="121"/>
      <c r="H34" s="50"/>
      <c r="I34" s="49"/>
      <c r="J34" s="121"/>
      <c r="K34" s="49"/>
      <c r="M34" s="27"/>
      <c r="N34" s="28"/>
    </row>
    <row r="35" spans="1:14" ht="15" customHeight="1">
      <c r="A35" s="31"/>
      <c r="B35" s="48" t="s">
        <v>61</v>
      </c>
      <c r="C35" s="43"/>
      <c r="D35" s="121">
        <v>861</v>
      </c>
      <c r="E35" s="50"/>
      <c r="F35" s="51"/>
      <c r="G35" s="121">
        <v>2773.073</v>
      </c>
      <c r="H35" s="50"/>
      <c r="I35" s="49"/>
      <c r="J35" s="121">
        <v>3634.073</v>
      </c>
      <c r="K35" s="49"/>
      <c r="M35" s="27"/>
      <c r="N35" s="28"/>
    </row>
    <row r="36" spans="1:14" ht="15" customHeight="1">
      <c r="A36" s="31"/>
      <c r="B36" s="31"/>
      <c r="C36" s="43"/>
      <c r="D36" s="123"/>
      <c r="E36" s="50"/>
      <c r="F36" s="51"/>
      <c r="G36" s="123"/>
      <c r="H36" s="50"/>
      <c r="I36" s="49"/>
      <c r="J36" s="123"/>
      <c r="K36" s="49"/>
      <c r="M36" s="27"/>
      <c r="N36" s="28"/>
    </row>
    <row r="37" spans="1:14" ht="15" customHeight="1">
      <c r="A37" s="53" t="s">
        <v>62</v>
      </c>
      <c r="B37" s="31"/>
      <c r="C37" s="43"/>
      <c r="D37" s="121"/>
      <c r="E37" s="50"/>
      <c r="F37" s="51"/>
      <c r="G37" s="121"/>
      <c r="H37" s="50"/>
      <c r="I37" s="49"/>
      <c r="J37" s="121"/>
      <c r="K37" s="49"/>
      <c r="M37" s="27"/>
      <c r="N37" s="28"/>
    </row>
    <row r="38" spans="1:14" ht="15" customHeight="1">
      <c r="A38" s="53"/>
      <c r="B38" s="31"/>
      <c r="C38" s="43"/>
      <c r="D38" s="121"/>
      <c r="E38" s="50"/>
      <c r="F38" s="51"/>
      <c r="G38" s="121"/>
      <c r="H38" s="50"/>
      <c r="I38" s="49"/>
      <c r="J38" s="121"/>
      <c r="K38" s="49"/>
      <c r="M38" s="27"/>
      <c r="N38" s="28"/>
    </row>
    <row r="39" spans="1:14" ht="15" customHeight="1">
      <c r="A39" s="31"/>
      <c r="B39" s="48" t="s">
        <v>63</v>
      </c>
      <c r="C39" s="43"/>
      <c r="D39" s="121">
        <v>348246.587</v>
      </c>
      <c r="E39" s="50"/>
      <c r="F39" s="51"/>
      <c r="G39" s="121">
        <v>86437.783</v>
      </c>
      <c r="H39" s="50"/>
      <c r="I39" s="49"/>
      <c r="J39" s="121">
        <v>434684.37</v>
      </c>
      <c r="K39" s="49"/>
      <c r="M39" s="27"/>
      <c r="N39" s="28"/>
    </row>
    <row r="40" spans="1:14" ht="15" customHeight="1">
      <c r="A40" s="31"/>
      <c r="B40" s="48"/>
      <c r="C40" s="43"/>
      <c r="D40" s="121"/>
      <c r="E40" s="50"/>
      <c r="F40" s="51"/>
      <c r="G40" s="121"/>
      <c r="H40" s="50"/>
      <c r="I40" s="49"/>
      <c r="J40" s="121"/>
      <c r="K40" s="49"/>
      <c r="M40" s="27"/>
      <c r="N40" s="28"/>
    </row>
    <row r="41" spans="1:14" ht="15" customHeight="1">
      <c r="A41" s="31"/>
      <c r="B41" s="48" t="s">
        <v>64</v>
      </c>
      <c r="C41" s="43"/>
      <c r="D41" s="121">
        <v>2329697.327</v>
      </c>
      <c r="E41" s="50" t="s">
        <v>55</v>
      </c>
      <c r="F41" s="51"/>
      <c r="G41" s="121">
        <v>2049390.67</v>
      </c>
      <c r="H41" s="50" t="s">
        <v>56</v>
      </c>
      <c r="I41" s="49"/>
      <c r="J41" s="121">
        <v>4379087.997</v>
      </c>
      <c r="K41" s="49"/>
      <c r="M41" s="27"/>
      <c r="N41" s="28"/>
    </row>
    <row r="42" spans="1:14" ht="15" customHeight="1">
      <c r="A42" s="31"/>
      <c r="B42" s="31"/>
      <c r="C42" s="54" t="s">
        <v>4</v>
      </c>
      <c r="D42" s="121">
        <v>2328862.284</v>
      </c>
      <c r="E42" s="50" t="s">
        <v>5</v>
      </c>
      <c r="F42" s="51" t="s">
        <v>4</v>
      </c>
      <c r="G42" s="121">
        <v>2050225.713</v>
      </c>
      <c r="H42" s="50" t="s">
        <v>5</v>
      </c>
      <c r="I42" s="49"/>
      <c r="J42" s="121"/>
      <c r="K42" s="49"/>
      <c r="M42" s="27"/>
      <c r="N42" s="28"/>
    </row>
    <row r="43" spans="1:14" ht="15" customHeight="1">
      <c r="A43" s="31"/>
      <c r="B43" s="31"/>
      <c r="C43" s="54"/>
      <c r="D43" s="121"/>
      <c r="E43" s="50"/>
      <c r="F43" s="51"/>
      <c r="G43" s="121"/>
      <c r="H43" s="50"/>
      <c r="I43" s="49"/>
      <c r="J43" s="121"/>
      <c r="K43" s="49"/>
      <c r="M43" s="27"/>
      <c r="N43" s="28"/>
    </row>
    <row r="44" spans="1:14" ht="15" customHeight="1">
      <c r="A44" s="31"/>
      <c r="B44" s="48" t="s">
        <v>65</v>
      </c>
      <c r="C44" s="43"/>
      <c r="D44" s="121">
        <v>2345866.048</v>
      </c>
      <c r="E44" s="50" t="s">
        <v>55</v>
      </c>
      <c r="F44" s="51"/>
      <c r="G44" s="121">
        <v>2061365.314</v>
      </c>
      <c r="H44" s="50" t="s">
        <v>56</v>
      </c>
      <c r="I44" s="49"/>
      <c r="J44" s="121">
        <v>4407231.362</v>
      </c>
      <c r="K44" s="49"/>
      <c r="M44" s="27"/>
      <c r="N44" s="28"/>
    </row>
    <row r="45" spans="1:14" ht="15" customHeight="1">
      <c r="A45" s="31"/>
      <c r="B45" s="31"/>
      <c r="C45" s="54" t="s">
        <v>4</v>
      </c>
      <c r="D45" s="121">
        <v>2345031.005</v>
      </c>
      <c r="E45" s="50" t="s">
        <v>5</v>
      </c>
      <c r="F45" s="51" t="s">
        <v>4</v>
      </c>
      <c r="G45" s="121">
        <v>2062200.357</v>
      </c>
      <c r="H45" s="50" t="s">
        <v>5</v>
      </c>
      <c r="I45" s="49"/>
      <c r="J45" s="121"/>
      <c r="K45" s="49"/>
      <c r="M45" s="27"/>
      <c r="N45" s="28"/>
    </row>
    <row r="46" spans="1:11" ht="15" customHeight="1">
      <c r="A46" s="31"/>
      <c r="B46" s="31"/>
      <c r="C46" s="43"/>
      <c r="D46" s="49"/>
      <c r="E46" s="50"/>
      <c r="F46" s="51"/>
      <c r="G46" s="49"/>
      <c r="H46" s="50"/>
      <c r="I46" s="49"/>
      <c r="J46" s="49"/>
      <c r="K46" s="49"/>
    </row>
    <row r="47" spans="1:11" ht="15" customHeight="1">
      <c r="A47" s="31"/>
      <c r="B47" s="31"/>
      <c r="C47" s="43"/>
      <c r="D47" s="31"/>
      <c r="E47" s="44"/>
      <c r="F47" s="45"/>
      <c r="G47" s="31"/>
      <c r="H47" s="44"/>
      <c r="I47" s="31"/>
      <c r="J47" s="31"/>
      <c r="K47" s="31"/>
    </row>
    <row r="48" spans="1:11" ht="15" customHeight="1">
      <c r="A48" s="31"/>
      <c r="B48" s="31"/>
      <c r="C48" s="43"/>
      <c r="D48" s="31"/>
      <c r="E48" s="44"/>
      <c r="F48" s="45"/>
      <c r="G48" s="31"/>
      <c r="H48" s="44"/>
      <c r="I48" s="31"/>
      <c r="J48" s="31"/>
      <c r="K48" s="31"/>
    </row>
    <row r="49" spans="1:11" ht="15" customHeight="1">
      <c r="A49" s="48" t="s">
        <v>66</v>
      </c>
      <c r="B49" s="31"/>
      <c r="C49" s="43"/>
      <c r="D49" s="49"/>
      <c r="E49" s="50"/>
      <c r="F49" s="51"/>
      <c r="G49" s="49"/>
      <c r="H49" s="50"/>
      <c r="I49" s="49"/>
      <c r="J49" s="49"/>
      <c r="K49" s="49"/>
    </row>
    <row r="50" spans="1:11" ht="15" customHeight="1">
      <c r="A50" s="48" t="s">
        <v>67</v>
      </c>
      <c r="B50" s="31"/>
      <c r="C50" s="43"/>
      <c r="D50" s="49"/>
      <c r="E50" s="50"/>
      <c r="F50" s="51"/>
      <c r="G50" s="49"/>
      <c r="H50" s="50"/>
      <c r="I50" s="49"/>
      <c r="J50" s="49"/>
      <c r="K50" s="49"/>
    </row>
    <row r="51" spans="1:11" ht="15" customHeight="1">
      <c r="A51" s="48" t="s">
        <v>68</v>
      </c>
      <c r="B51" s="31"/>
      <c r="C51" s="43"/>
      <c r="D51" s="31"/>
      <c r="E51" s="44"/>
      <c r="F51" s="45"/>
      <c r="G51" s="31"/>
      <c r="H51" s="44"/>
      <c r="I51" s="31"/>
      <c r="J51" s="31"/>
      <c r="K51" s="31"/>
    </row>
    <row r="52" spans="1:11" ht="15" customHeight="1">
      <c r="A52" s="48"/>
      <c r="B52" s="31"/>
      <c r="C52" s="43"/>
      <c r="D52" s="31"/>
      <c r="E52" s="44"/>
      <c r="F52" s="45"/>
      <c r="G52" s="31"/>
      <c r="H52" s="44"/>
      <c r="I52" s="31"/>
      <c r="J52" s="31"/>
      <c r="K52" s="31"/>
    </row>
    <row r="53" spans="1:11" ht="15" customHeight="1">
      <c r="A53" s="31"/>
      <c r="B53" s="31"/>
      <c r="C53" s="43"/>
      <c r="D53" s="31"/>
      <c r="E53" s="44"/>
      <c r="F53" s="45"/>
      <c r="G53" s="31"/>
      <c r="H53" s="44"/>
      <c r="I53" s="31"/>
      <c r="J53" s="31"/>
      <c r="K53" s="31"/>
    </row>
    <row r="54" spans="1:11" ht="15" customHeight="1">
      <c r="A54" s="48" t="s">
        <v>69</v>
      </c>
      <c r="B54" s="31"/>
      <c r="C54" s="43"/>
      <c r="D54" s="49"/>
      <c r="E54" s="50"/>
      <c r="F54" s="51"/>
      <c r="G54" s="49"/>
      <c r="H54" s="50"/>
      <c r="I54" s="49"/>
      <c r="J54" s="49"/>
      <c r="K54" s="4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20" customWidth="1"/>
    <col min="3" max="3" width="11.28125" style="0" bestFit="1" customWidth="1"/>
    <col min="4" max="4" width="3.7109375" style="19" customWidth="1"/>
    <col min="5" max="5" width="3.7109375" style="20" customWidth="1"/>
    <col min="6" max="6" width="11.28125" style="0" bestFit="1" customWidth="1"/>
    <col min="7" max="7" width="3.7109375" style="19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52"/>
      <c r="B1" s="71"/>
      <c r="C1" s="52"/>
      <c r="D1" s="70"/>
      <c r="E1" s="71"/>
      <c r="F1" s="52"/>
      <c r="G1" s="70"/>
      <c r="H1" s="52"/>
      <c r="I1" s="52"/>
      <c r="J1" s="52"/>
    </row>
    <row r="2" spans="1:10" ht="15">
      <c r="A2" s="117" t="s">
        <v>238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customHeight="1">
      <c r="A3" s="42" t="s">
        <v>250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>
      <c r="A4" s="34"/>
      <c r="B4" s="45"/>
      <c r="C4" s="34"/>
      <c r="D4" s="44"/>
      <c r="E4" s="45"/>
      <c r="F4" s="34"/>
      <c r="G4" s="44"/>
      <c r="H4" s="34"/>
      <c r="I4" s="34"/>
      <c r="J4" s="34"/>
    </row>
    <row r="5" spans="1:10" ht="15" customHeight="1">
      <c r="A5" s="31"/>
      <c r="B5" s="45"/>
      <c r="C5" s="31"/>
      <c r="D5" s="44"/>
      <c r="E5" s="45"/>
      <c r="F5" s="31"/>
      <c r="G5" s="44"/>
      <c r="H5" s="31"/>
      <c r="I5" s="31"/>
      <c r="J5" s="31"/>
    </row>
    <row r="6" spans="1:10" ht="15" customHeight="1">
      <c r="A6" s="31"/>
      <c r="B6" s="45"/>
      <c r="C6" s="31"/>
      <c r="D6" s="44"/>
      <c r="E6" s="45"/>
      <c r="F6" s="31"/>
      <c r="G6" s="44"/>
      <c r="H6" s="31"/>
      <c r="I6" s="51" t="s">
        <v>38</v>
      </c>
      <c r="J6" s="31"/>
    </row>
    <row r="7" spans="1:10" ht="15" customHeight="1">
      <c r="A7" s="31"/>
      <c r="B7" s="45"/>
      <c r="C7" s="129"/>
      <c r="D7" s="44"/>
      <c r="E7" s="45"/>
      <c r="F7" s="31"/>
      <c r="G7" s="44"/>
      <c r="H7" s="31"/>
      <c r="I7" s="31"/>
      <c r="J7" s="31"/>
    </row>
    <row r="8" spans="1:10" ht="15" customHeight="1">
      <c r="A8" s="31"/>
      <c r="B8" s="45"/>
      <c r="C8" s="31"/>
      <c r="D8" s="44"/>
      <c r="E8" s="45"/>
      <c r="F8" s="51" t="s">
        <v>39</v>
      </c>
      <c r="G8" s="44"/>
      <c r="H8" s="31"/>
      <c r="I8" s="31"/>
      <c r="J8" s="31"/>
    </row>
    <row r="9" spans="1:12" ht="15" customHeight="1">
      <c r="A9" s="31"/>
      <c r="B9" s="45"/>
      <c r="C9" s="55" t="s">
        <v>40</v>
      </c>
      <c r="D9" s="56"/>
      <c r="E9" s="57"/>
      <c r="F9" s="55" t="s">
        <v>41</v>
      </c>
      <c r="G9" s="56"/>
      <c r="H9" s="37"/>
      <c r="I9" s="55" t="s">
        <v>42</v>
      </c>
      <c r="J9" s="31"/>
      <c r="K9" s="16"/>
      <c r="L9" s="23"/>
    </row>
    <row r="10" spans="1:10" ht="15" customHeight="1">
      <c r="A10" s="31"/>
      <c r="B10" s="45"/>
      <c r="C10" s="31"/>
      <c r="D10" s="44"/>
      <c r="E10" s="45"/>
      <c r="F10" s="31"/>
      <c r="G10" s="44"/>
      <c r="H10" s="31"/>
      <c r="I10" s="31"/>
      <c r="J10" s="31"/>
    </row>
    <row r="11" spans="1:13" ht="19.5" customHeight="1">
      <c r="A11" s="50" t="s">
        <v>70</v>
      </c>
      <c r="B11" s="45"/>
      <c r="C11" s="121">
        <v>205939.378</v>
      </c>
      <c r="D11" s="44"/>
      <c r="E11" s="45"/>
      <c r="F11" s="121">
        <v>86437.783</v>
      </c>
      <c r="G11" s="44"/>
      <c r="H11" s="31"/>
      <c r="I11" s="121">
        <v>292377.161</v>
      </c>
      <c r="J11" s="31"/>
      <c r="K11" s="1"/>
      <c r="L11" s="29"/>
      <c r="M11" s="27"/>
    </row>
    <row r="12" spans="1:13" ht="19.5" customHeight="1">
      <c r="A12" s="50"/>
      <c r="B12" s="45"/>
      <c r="C12" s="121"/>
      <c r="D12" s="44"/>
      <c r="E12" s="45"/>
      <c r="F12" s="121"/>
      <c r="G12" s="44"/>
      <c r="H12" s="31"/>
      <c r="I12" s="121"/>
      <c r="J12" s="31"/>
      <c r="K12" s="1"/>
      <c r="L12" s="29"/>
      <c r="M12" s="27"/>
    </row>
    <row r="13" spans="1:13" ht="19.5" customHeight="1">
      <c r="A13" s="50" t="s">
        <v>71</v>
      </c>
      <c r="B13" s="45"/>
      <c r="C13" s="121">
        <v>742282.737</v>
      </c>
      <c r="D13" s="44"/>
      <c r="E13" s="45"/>
      <c r="F13" s="121">
        <v>402201.088</v>
      </c>
      <c r="G13" s="44"/>
      <c r="H13" s="31"/>
      <c r="I13" s="121">
        <v>1144483.825</v>
      </c>
      <c r="J13" s="31"/>
      <c r="L13" s="29"/>
      <c r="M13" s="27"/>
    </row>
    <row r="14" spans="1:13" ht="19.5" customHeight="1">
      <c r="A14" s="50"/>
      <c r="B14" s="45"/>
      <c r="C14" s="121"/>
      <c r="D14" s="44"/>
      <c r="E14" s="45"/>
      <c r="F14" s="121"/>
      <c r="G14" s="44"/>
      <c r="H14" s="31"/>
      <c r="I14" s="121"/>
      <c r="J14" s="31"/>
      <c r="L14" s="29"/>
      <c r="M14" s="27"/>
    </row>
    <row r="15" spans="1:13" ht="19.5" customHeight="1">
      <c r="A15" s="50" t="s">
        <v>72</v>
      </c>
      <c r="B15" s="45"/>
      <c r="C15" s="121">
        <v>1168077.587</v>
      </c>
      <c r="D15" s="50" t="s">
        <v>55</v>
      </c>
      <c r="E15" s="45"/>
      <c r="F15" s="121">
        <v>1438496.362</v>
      </c>
      <c r="G15" s="50" t="s">
        <v>56</v>
      </c>
      <c r="H15" s="31"/>
      <c r="I15" s="121">
        <v>2606573.949</v>
      </c>
      <c r="J15" s="31"/>
      <c r="L15" s="29"/>
      <c r="M15" s="27"/>
    </row>
    <row r="16" spans="1:13" ht="19.5" customHeight="1">
      <c r="A16" s="31"/>
      <c r="B16" s="51" t="s">
        <v>4</v>
      </c>
      <c r="C16" s="121">
        <v>1167242.544</v>
      </c>
      <c r="D16" s="50" t="s">
        <v>5</v>
      </c>
      <c r="E16" s="51" t="s">
        <v>4</v>
      </c>
      <c r="F16" s="121">
        <v>1439331.405</v>
      </c>
      <c r="G16" s="50" t="s">
        <v>5</v>
      </c>
      <c r="H16" s="31"/>
      <c r="I16" s="121"/>
      <c r="J16" s="31"/>
      <c r="L16" s="29"/>
      <c r="M16" s="27"/>
    </row>
    <row r="17" spans="1:13" ht="19.5" customHeight="1">
      <c r="A17" s="31"/>
      <c r="B17" s="51"/>
      <c r="C17" s="121"/>
      <c r="D17" s="50"/>
      <c r="E17" s="51"/>
      <c r="F17" s="121"/>
      <c r="G17" s="50"/>
      <c r="H17" s="31"/>
      <c r="I17" s="121"/>
      <c r="J17" s="31"/>
      <c r="L17" s="29"/>
      <c r="M17" s="27"/>
    </row>
    <row r="18" spans="1:13" ht="19.5" customHeight="1">
      <c r="A18" s="50" t="s">
        <v>73</v>
      </c>
      <c r="B18" s="45"/>
      <c r="C18" s="121">
        <v>2116299.702</v>
      </c>
      <c r="D18" s="50" t="s">
        <v>55</v>
      </c>
      <c r="E18" s="45"/>
      <c r="F18" s="121">
        <v>1927135.233</v>
      </c>
      <c r="G18" s="50" t="s">
        <v>56</v>
      </c>
      <c r="H18" s="31"/>
      <c r="I18" s="121">
        <v>4043434.935</v>
      </c>
      <c r="J18" s="31"/>
      <c r="L18" s="29"/>
      <c r="M18" s="27">
        <f>I18-I11-I13-I15</f>
        <v>0</v>
      </c>
    </row>
    <row r="19" spans="1:13" ht="19.5" customHeight="1">
      <c r="A19" s="31"/>
      <c r="B19" s="51" t="s">
        <v>4</v>
      </c>
      <c r="C19" s="121">
        <v>2115464.659</v>
      </c>
      <c r="D19" s="50" t="s">
        <v>5</v>
      </c>
      <c r="E19" s="51" t="s">
        <v>4</v>
      </c>
      <c r="F19" s="121">
        <v>1927970.276</v>
      </c>
      <c r="G19" s="50" t="s">
        <v>5</v>
      </c>
      <c r="H19" s="31"/>
      <c r="I19" s="121"/>
      <c r="J19" s="31"/>
      <c r="K19" s="1"/>
      <c r="L19" s="29"/>
      <c r="M19" s="27"/>
    </row>
    <row r="20" spans="1:13" ht="19.5" customHeight="1">
      <c r="A20" s="31"/>
      <c r="B20" s="51"/>
      <c r="C20" s="121"/>
      <c r="D20" s="50"/>
      <c r="E20" s="51"/>
      <c r="F20" s="121"/>
      <c r="G20" s="50"/>
      <c r="H20" s="31"/>
      <c r="I20" s="121"/>
      <c r="J20" s="31"/>
      <c r="K20" s="1"/>
      <c r="L20" s="29"/>
      <c r="M20" s="27"/>
    </row>
    <row r="21" spans="1:13" ht="19.5" customHeight="1">
      <c r="A21" s="50" t="s">
        <v>74</v>
      </c>
      <c r="B21" s="45"/>
      <c r="C21" s="121">
        <v>12195.51</v>
      </c>
      <c r="D21" s="44"/>
      <c r="E21" s="45"/>
      <c r="F21" s="121">
        <v>7279.91</v>
      </c>
      <c r="G21" s="44"/>
      <c r="H21" s="31"/>
      <c r="I21" s="121">
        <v>19475.42</v>
      </c>
      <c r="J21" s="31"/>
      <c r="L21" s="29"/>
      <c r="M21" s="27"/>
    </row>
    <row r="22" spans="1:13" ht="19.5" customHeight="1">
      <c r="A22" s="50"/>
      <c r="B22" s="45"/>
      <c r="C22" s="121"/>
      <c r="D22" s="44"/>
      <c r="E22" s="45"/>
      <c r="F22" s="121"/>
      <c r="G22" s="44"/>
      <c r="H22" s="31"/>
      <c r="I22" s="121"/>
      <c r="J22" s="31"/>
      <c r="L22" s="29"/>
      <c r="M22" s="27"/>
    </row>
    <row r="23" spans="1:13" ht="19.5" customHeight="1">
      <c r="A23" s="50" t="s">
        <v>75</v>
      </c>
      <c r="B23" s="45"/>
      <c r="C23" s="121">
        <v>3112.211</v>
      </c>
      <c r="D23" s="44"/>
      <c r="E23" s="45"/>
      <c r="F23" s="121">
        <v>1921.661</v>
      </c>
      <c r="G23" s="44"/>
      <c r="H23" s="31"/>
      <c r="I23" s="121">
        <v>5033.872</v>
      </c>
      <c r="J23" s="31"/>
      <c r="L23" s="29"/>
      <c r="M23" s="27"/>
    </row>
    <row r="24" spans="1:13" ht="19.5" customHeight="1">
      <c r="A24" s="50"/>
      <c r="B24" s="45"/>
      <c r="C24" s="121"/>
      <c r="D24" s="44"/>
      <c r="E24" s="45"/>
      <c r="F24" s="121"/>
      <c r="G24" s="44"/>
      <c r="H24" s="31"/>
      <c r="I24" s="121"/>
      <c r="J24" s="31"/>
      <c r="L24" s="29"/>
      <c r="M24" s="27"/>
    </row>
    <row r="25" spans="1:13" ht="19.5" customHeight="1">
      <c r="A25" s="50" t="s">
        <v>76</v>
      </c>
      <c r="B25" s="45"/>
      <c r="C25" s="121">
        <v>2131607.423</v>
      </c>
      <c r="D25" s="50" t="s">
        <v>55</v>
      </c>
      <c r="E25" s="45"/>
      <c r="F25" s="121">
        <v>1936336.804</v>
      </c>
      <c r="G25" s="50" t="s">
        <v>56</v>
      </c>
      <c r="H25" s="31"/>
      <c r="I25" s="121">
        <v>4067944.227</v>
      </c>
      <c r="J25" s="31"/>
      <c r="L25" s="29"/>
      <c r="M25" s="27">
        <f>I25-I18-I21-I23</f>
        <v>-9.913492249324918E-11</v>
      </c>
    </row>
    <row r="26" spans="1:13" ht="19.5" customHeight="1">
      <c r="A26" s="31"/>
      <c r="B26" s="51" t="s">
        <v>4</v>
      </c>
      <c r="C26" s="121">
        <v>2130772.38</v>
      </c>
      <c r="D26" s="50" t="s">
        <v>5</v>
      </c>
      <c r="E26" s="51" t="s">
        <v>4</v>
      </c>
      <c r="F26" s="121">
        <v>1937171.847</v>
      </c>
      <c r="G26" s="50" t="s">
        <v>5</v>
      </c>
      <c r="H26" s="31"/>
      <c r="I26" s="122"/>
      <c r="J26" s="31"/>
      <c r="K26" s="1"/>
      <c r="L26" s="29"/>
      <c r="M26" s="27"/>
    </row>
    <row r="27" spans="1:10" ht="15" customHeight="1">
      <c r="A27" s="31"/>
      <c r="B27" s="45"/>
      <c r="C27" s="31"/>
      <c r="D27" s="44"/>
      <c r="E27" s="45"/>
      <c r="F27" s="31"/>
      <c r="G27" s="44"/>
      <c r="H27" s="31"/>
      <c r="I27" s="31"/>
      <c r="J27" s="31"/>
    </row>
    <row r="28" spans="1:10" ht="15" customHeight="1">
      <c r="A28" s="31"/>
      <c r="B28" s="45"/>
      <c r="C28" s="31"/>
      <c r="D28" s="44"/>
      <c r="E28" s="45"/>
      <c r="F28" s="31"/>
      <c r="G28" s="44"/>
      <c r="H28" s="31"/>
      <c r="I28" s="31"/>
      <c r="J28" s="31"/>
    </row>
    <row r="29" spans="1:10" ht="15" customHeight="1">
      <c r="A29" s="31"/>
      <c r="B29" s="45"/>
      <c r="C29" s="31"/>
      <c r="D29" s="44"/>
      <c r="E29" s="45"/>
      <c r="F29" s="31"/>
      <c r="G29" s="44"/>
      <c r="H29" s="31"/>
      <c r="I29" s="31"/>
      <c r="J29" s="31"/>
    </row>
    <row r="30" spans="1:10" ht="15" customHeight="1">
      <c r="A30" s="50" t="s">
        <v>66</v>
      </c>
      <c r="B30" s="45"/>
      <c r="C30" s="31"/>
      <c r="D30" s="44"/>
      <c r="E30" s="45"/>
      <c r="F30" s="31"/>
      <c r="G30" s="44"/>
      <c r="H30" s="31"/>
      <c r="I30" s="31"/>
      <c r="J30" s="31"/>
    </row>
    <row r="31" spans="1:10" ht="15" customHeight="1">
      <c r="A31" s="50" t="s">
        <v>67</v>
      </c>
      <c r="B31" s="45"/>
      <c r="C31" s="31"/>
      <c r="D31" s="44"/>
      <c r="E31" s="45"/>
      <c r="F31" s="31"/>
      <c r="G31" s="44"/>
      <c r="H31" s="31"/>
      <c r="I31" s="31"/>
      <c r="J31" s="31"/>
    </row>
    <row r="32" spans="1:10" ht="15" customHeight="1">
      <c r="A32" s="50" t="s">
        <v>68</v>
      </c>
      <c r="B32" s="45"/>
      <c r="C32" s="31"/>
      <c r="D32" s="44"/>
      <c r="E32" s="45"/>
      <c r="F32" s="31"/>
      <c r="G32" s="44"/>
      <c r="H32" s="31"/>
      <c r="I32" s="31"/>
      <c r="J32" s="31"/>
    </row>
    <row r="33" spans="1:10" ht="15" customHeight="1">
      <c r="A33" s="50"/>
      <c r="B33" s="45"/>
      <c r="C33" s="31"/>
      <c r="D33" s="44"/>
      <c r="E33" s="45"/>
      <c r="F33" s="31"/>
      <c r="G33" s="44"/>
      <c r="H33" s="31"/>
      <c r="I33" s="31"/>
      <c r="J33" s="31"/>
    </row>
    <row r="34" spans="1:10" ht="15" customHeight="1">
      <c r="A34" s="31"/>
      <c r="B34" s="45"/>
      <c r="C34" s="31"/>
      <c r="D34" s="44"/>
      <c r="E34" s="45"/>
      <c r="F34" s="31"/>
      <c r="G34" s="44"/>
      <c r="H34" s="31"/>
      <c r="I34" s="31"/>
      <c r="J34" s="31"/>
    </row>
    <row r="35" spans="1:10" ht="15" customHeight="1">
      <c r="A35" s="50" t="s">
        <v>37</v>
      </c>
      <c r="B35" s="45"/>
      <c r="C35" s="31"/>
      <c r="D35" s="44"/>
      <c r="E35" s="45"/>
      <c r="F35" s="31"/>
      <c r="G35" s="44"/>
      <c r="H35" s="31"/>
      <c r="I35" s="31"/>
      <c r="J35" s="3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31"/>
      <c r="B1" s="31"/>
      <c r="C1" s="31"/>
      <c r="D1" s="31"/>
      <c r="E1" s="31"/>
      <c r="F1" s="31"/>
    </row>
    <row r="2" spans="1:6" ht="15">
      <c r="A2" s="154" t="s">
        <v>239</v>
      </c>
      <c r="B2" s="154"/>
      <c r="C2" s="154"/>
      <c r="D2" s="154"/>
      <c r="E2" s="154"/>
      <c r="F2" s="34"/>
    </row>
    <row r="3" spans="1:6" ht="15">
      <c r="A3" s="42" t="s">
        <v>250</v>
      </c>
      <c r="B3" s="34"/>
      <c r="C3" s="34"/>
      <c r="D3" s="34"/>
      <c r="E3" s="34"/>
      <c r="F3" s="34"/>
    </row>
    <row r="4" spans="1:6" ht="15">
      <c r="A4" s="42"/>
      <c r="B4" s="34"/>
      <c r="C4" s="34"/>
      <c r="D4" s="34"/>
      <c r="E4" s="34"/>
      <c r="F4" s="31"/>
    </row>
    <row r="5" spans="1:6" ht="15">
      <c r="A5" s="31"/>
      <c r="B5" s="31"/>
      <c r="C5" s="31"/>
      <c r="D5" s="31"/>
      <c r="E5" s="31"/>
      <c r="F5" s="31"/>
    </row>
    <row r="6" spans="1:6" ht="15">
      <c r="A6" s="31"/>
      <c r="B6" s="31"/>
      <c r="C6" s="31"/>
      <c r="D6" s="31"/>
      <c r="E6" s="46" t="s">
        <v>38</v>
      </c>
      <c r="F6" s="31"/>
    </row>
    <row r="7" spans="1:6" ht="15">
      <c r="A7" s="31"/>
      <c r="B7" s="31"/>
      <c r="C7" s="129"/>
      <c r="D7" s="31"/>
      <c r="E7" s="31"/>
      <c r="F7" s="31"/>
    </row>
    <row r="8" spans="1:6" ht="15">
      <c r="A8" s="31"/>
      <c r="B8" s="31"/>
      <c r="C8" s="31"/>
      <c r="D8" s="46" t="s">
        <v>39</v>
      </c>
      <c r="E8" s="31"/>
      <c r="F8" s="31"/>
    </row>
    <row r="9" spans="1:8" ht="15">
      <c r="A9" s="31"/>
      <c r="B9" s="31"/>
      <c r="C9" s="47" t="s">
        <v>40</v>
      </c>
      <c r="D9" s="47" t="s">
        <v>41</v>
      </c>
      <c r="E9" s="47" t="s">
        <v>42</v>
      </c>
      <c r="F9" s="31"/>
      <c r="H9" s="23"/>
    </row>
    <row r="10" spans="1:6" ht="15">
      <c r="A10" s="46" t="s">
        <v>90</v>
      </c>
      <c r="B10" s="58" t="s">
        <v>91</v>
      </c>
      <c r="C10" s="31"/>
      <c r="D10" s="31"/>
      <c r="E10" s="31"/>
      <c r="F10" s="31"/>
    </row>
    <row r="11" spans="1:6" ht="15">
      <c r="A11" s="46"/>
      <c r="B11" s="58"/>
      <c r="C11" s="31"/>
      <c r="D11" s="31"/>
      <c r="E11" s="31"/>
      <c r="F11" s="31"/>
    </row>
    <row r="12" spans="1:9" ht="15">
      <c r="A12" s="31"/>
      <c r="B12" s="48" t="s">
        <v>92</v>
      </c>
      <c r="C12" s="119">
        <v>58833.148</v>
      </c>
      <c r="D12" s="119">
        <v>62877.781</v>
      </c>
      <c r="E12" s="119">
        <v>121710.929</v>
      </c>
      <c r="F12" s="31"/>
      <c r="H12" s="29"/>
      <c r="I12" s="27"/>
    </row>
    <row r="13" spans="1:9" ht="15">
      <c r="A13" s="31"/>
      <c r="B13" s="48"/>
      <c r="C13" s="119"/>
      <c r="D13" s="119"/>
      <c r="E13" s="119"/>
      <c r="F13" s="31"/>
      <c r="H13" s="29"/>
      <c r="I13" s="27"/>
    </row>
    <row r="14" spans="1:9" ht="15">
      <c r="A14" s="31"/>
      <c r="B14" s="48" t="s">
        <v>93</v>
      </c>
      <c r="C14" s="119">
        <v>2761.492</v>
      </c>
      <c r="D14" s="119">
        <v>14955.051</v>
      </c>
      <c r="E14" s="119">
        <v>17716.543</v>
      </c>
      <c r="F14" s="31"/>
      <c r="H14" s="29"/>
      <c r="I14" s="27"/>
    </row>
    <row r="15" spans="1:9" ht="15">
      <c r="A15" s="31"/>
      <c r="B15" s="48"/>
      <c r="C15" s="119"/>
      <c r="D15" s="119"/>
      <c r="E15" s="119"/>
      <c r="F15" s="31"/>
      <c r="H15" s="29"/>
      <c r="I15" s="27"/>
    </row>
    <row r="16" spans="1:9" ht="15">
      <c r="A16" s="31"/>
      <c r="B16" s="48" t="s">
        <v>94</v>
      </c>
      <c r="C16" s="119">
        <v>1644677.145</v>
      </c>
      <c r="D16" s="119">
        <v>240627.051</v>
      </c>
      <c r="E16" s="119">
        <v>1885304.196</v>
      </c>
      <c r="F16" s="31"/>
      <c r="H16" s="29"/>
      <c r="I16" s="27"/>
    </row>
    <row r="17" spans="1:9" ht="15">
      <c r="A17" s="31"/>
      <c r="B17" s="48"/>
      <c r="C17" s="119"/>
      <c r="D17" s="119"/>
      <c r="E17" s="119"/>
      <c r="F17" s="31"/>
      <c r="H17" s="29"/>
      <c r="I17" s="27"/>
    </row>
    <row r="18" spans="1:9" ht="15">
      <c r="A18" s="31"/>
      <c r="B18" s="48" t="s">
        <v>95</v>
      </c>
      <c r="C18" s="119">
        <v>37456.42</v>
      </c>
      <c r="D18" s="119">
        <v>166772.949</v>
      </c>
      <c r="E18" s="119">
        <v>204229.369</v>
      </c>
      <c r="F18" s="31"/>
      <c r="H18" s="29"/>
      <c r="I18" s="27"/>
    </row>
    <row r="19" spans="1:9" ht="15">
      <c r="A19" s="31"/>
      <c r="B19" s="48"/>
      <c r="C19" s="119"/>
      <c r="D19" s="119"/>
      <c r="E19" s="119"/>
      <c r="F19" s="31"/>
      <c r="H19" s="29"/>
      <c r="I19" s="27"/>
    </row>
    <row r="20" spans="1:9" ht="15">
      <c r="A20" s="31"/>
      <c r="B20" s="48" t="s">
        <v>96</v>
      </c>
      <c r="C20" s="119">
        <v>6122.172</v>
      </c>
      <c r="D20" s="119">
        <v>15622.18</v>
      </c>
      <c r="E20" s="119">
        <v>21744.352</v>
      </c>
      <c r="F20" s="31"/>
      <c r="H20" s="29"/>
      <c r="I20" s="27"/>
    </row>
    <row r="21" spans="1:9" ht="15">
      <c r="A21" s="31"/>
      <c r="B21" s="48"/>
      <c r="C21" s="119"/>
      <c r="D21" s="119"/>
      <c r="E21" s="119"/>
      <c r="F21" s="31"/>
      <c r="H21" s="29"/>
      <c r="I21" s="27"/>
    </row>
    <row r="22" spans="1:9" ht="15">
      <c r="A22" s="31"/>
      <c r="B22" s="48" t="s">
        <v>97</v>
      </c>
      <c r="C22" s="119">
        <v>1749850.377</v>
      </c>
      <c r="D22" s="119">
        <v>500855.012</v>
      </c>
      <c r="E22" s="119">
        <v>2250705.389</v>
      </c>
      <c r="F22" s="31"/>
      <c r="H22" s="29"/>
      <c r="I22" s="27"/>
    </row>
    <row r="23" spans="1:9" ht="15">
      <c r="A23" s="31"/>
      <c r="B23" s="48"/>
      <c r="C23" s="119"/>
      <c r="D23" s="119"/>
      <c r="E23" s="119"/>
      <c r="F23" s="31"/>
      <c r="H23" s="29"/>
      <c r="I23" s="27"/>
    </row>
    <row r="24" spans="1:9" ht="15">
      <c r="A24" s="31"/>
      <c r="B24" s="48"/>
      <c r="C24" s="119"/>
      <c r="D24" s="119"/>
      <c r="E24" s="119"/>
      <c r="F24" s="31"/>
      <c r="H24" s="29"/>
      <c r="I24" s="27"/>
    </row>
    <row r="25" spans="1:9" ht="15">
      <c r="A25" s="46" t="s">
        <v>98</v>
      </c>
      <c r="B25" s="58" t="s">
        <v>99</v>
      </c>
      <c r="C25" s="59"/>
      <c r="D25" s="59"/>
      <c r="E25" s="59"/>
      <c r="F25" s="31"/>
      <c r="H25" s="29"/>
      <c r="I25" s="27"/>
    </row>
    <row r="26" spans="1:9" ht="15">
      <c r="A26" s="46"/>
      <c r="B26" s="58"/>
      <c r="C26" s="59"/>
      <c r="D26" s="59"/>
      <c r="E26" s="59"/>
      <c r="F26" s="31"/>
      <c r="H26" s="29"/>
      <c r="I26" s="27"/>
    </row>
    <row r="27" spans="1:9" ht="15">
      <c r="A27" s="31"/>
      <c r="B27" s="48" t="s">
        <v>92</v>
      </c>
      <c r="C27" s="119">
        <v>542.638</v>
      </c>
      <c r="D27" s="119">
        <v>862.276</v>
      </c>
      <c r="E27" s="119">
        <v>1404.914</v>
      </c>
      <c r="F27" s="31"/>
      <c r="H27" s="29"/>
      <c r="I27" s="27"/>
    </row>
    <row r="28" spans="1:9" ht="15">
      <c r="A28" s="31"/>
      <c r="B28" s="48"/>
      <c r="C28" s="119"/>
      <c r="D28" s="119"/>
      <c r="E28" s="119"/>
      <c r="F28" s="31"/>
      <c r="H28" s="29"/>
      <c r="I28" s="27"/>
    </row>
    <row r="29" spans="1:9" ht="15">
      <c r="A29" s="31"/>
      <c r="B29" s="48" t="s">
        <v>93</v>
      </c>
      <c r="C29" s="119">
        <v>9.617</v>
      </c>
      <c r="D29" s="119">
        <v>359.461</v>
      </c>
      <c r="E29" s="119">
        <v>369.078</v>
      </c>
      <c r="F29" s="31"/>
      <c r="H29" s="29"/>
      <c r="I29" s="27"/>
    </row>
    <row r="30" spans="1:9" ht="15">
      <c r="A30" s="31"/>
      <c r="B30" s="48"/>
      <c r="C30" s="119"/>
      <c r="D30" s="119"/>
      <c r="E30" s="119"/>
      <c r="F30" s="31"/>
      <c r="H30" s="29"/>
      <c r="I30" s="27"/>
    </row>
    <row r="31" spans="1:9" ht="15">
      <c r="A31" s="31"/>
      <c r="B31" s="48" t="s">
        <v>94</v>
      </c>
      <c r="C31" s="119">
        <v>22313.617</v>
      </c>
      <c r="D31" s="119">
        <v>2608.511</v>
      </c>
      <c r="E31" s="119">
        <v>24922.128</v>
      </c>
      <c r="F31" s="31"/>
      <c r="H31" s="29"/>
      <c r="I31" s="27"/>
    </row>
    <row r="32" spans="1:9" ht="15">
      <c r="A32" s="31"/>
      <c r="B32" s="48"/>
      <c r="C32" s="119"/>
      <c r="D32" s="119"/>
      <c r="E32" s="119"/>
      <c r="F32" s="31"/>
      <c r="H32" s="29"/>
      <c r="I32" s="27"/>
    </row>
    <row r="33" spans="1:9" ht="15">
      <c r="A33" s="31"/>
      <c r="B33" s="48" t="s">
        <v>95</v>
      </c>
      <c r="C33" s="119">
        <v>2845.668</v>
      </c>
      <c r="D33" s="119">
        <v>9337.244</v>
      </c>
      <c r="E33" s="119">
        <v>12182.912</v>
      </c>
      <c r="F33" s="31"/>
      <c r="H33" s="29"/>
      <c r="I33" s="27"/>
    </row>
    <row r="34" spans="1:9" ht="15">
      <c r="A34" s="31"/>
      <c r="B34" s="48"/>
      <c r="C34" s="119"/>
      <c r="D34" s="119"/>
      <c r="E34" s="119"/>
      <c r="F34" s="31"/>
      <c r="H34" s="29"/>
      <c r="I34" s="27"/>
    </row>
    <row r="35" spans="1:9" ht="15">
      <c r="A35" s="31"/>
      <c r="B35" s="48" t="s">
        <v>96</v>
      </c>
      <c r="C35" s="119">
        <v>0</v>
      </c>
      <c r="D35" s="119">
        <v>10.243</v>
      </c>
      <c r="E35" s="119">
        <v>10.243</v>
      </c>
      <c r="F35" s="31"/>
      <c r="H35" s="29"/>
      <c r="I35" s="27"/>
    </row>
    <row r="36" spans="1:9" ht="15">
      <c r="A36" s="31"/>
      <c r="B36" s="48"/>
      <c r="C36" s="119"/>
      <c r="D36" s="119"/>
      <c r="E36" s="119"/>
      <c r="F36" s="31"/>
      <c r="H36" s="29"/>
      <c r="I36" s="27"/>
    </row>
    <row r="37" spans="1:9" ht="15">
      <c r="A37" s="31"/>
      <c r="B37" s="48" t="s">
        <v>97</v>
      </c>
      <c r="C37" s="119">
        <v>25711.54</v>
      </c>
      <c r="D37" s="119">
        <v>13177.735</v>
      </c>
      <c r="E37" s="119">
        <v>38889.275</v>
      </c>
      <c r="F37" s="31"/>
      <c r="H37" s="29"/>
      <c r="I37" s="27"/>
    </row>
    <row r="38" spans="1:9" ht="15">
      <c r="A38" s="31"/>
      <c r="B38" s="48"/>
      <c r="C38" s="119"/>
      <c r="D38" s="119"/>
      <c r="E38" s="119"/>
      <c r="F38" s="31"/>
      <c r="H38" s="29"/>
      <c r="I38" s="27"/>
    </row>
    <row r="39" spans="1:9" ht="15">
      <c r="A39" s="31"/>
      <c r="B39" s="48"/>
      <c r="C39" s="119"/>
      <c r="D39" s="119"/>
      <c r="E39" s="119"/>
      <c r="F39" s="31"/>
      <c r="H39" s="29"/>
      <c r="I39" s="27"/>
    </row>
    <row r="40" spans="1:9" ht="15">
      <c r="A40" s="46" t="s">
        <v>100</v>
      </c>
      <c r="B40" s="58" t="s">
        <v>101</v>
      </c>
      <c r="C40" s="59"/>
      <c r="D40" s="59"/>
      <c r="E40" s="59"/>
      <c r="F40" s="31"/>
      <c r="H40" s="29"/>
      <c r="I40" s="27"/>
    </row>
    <row r="41" spans="1:9" ht="15">
      <c r="A41" s="46"/>
      <c r="B41" s="58"/>
      <c r="C41" s="59"/>
      <c r="D41" s="59"/>
      <c r="E41" s="59"/>
      <c r="F41" s="31"/>
      <c r="H41" s="29"/>
      <c r="I41" s="27"/>
    </row>
    <row r="42" spans="1:9" ht="15">
      <c r="A42" s="31"/>
      <c r="B42" s="48" t="s">
        <v>92</v>
      </c>
      <c r="C42" s="119">
        <v>315.786</v>
      </c>
      <c r="D42" s="119">
        <v>337.639</v>
      </c>
      <c r="E42" s="119">
        <v>653.425</v>
      </c>
      <c r="F42" s="31"/>
      <c r="H42" s="29"/>
      <c r="I42" s="27"/>
    </row>
    <row r="43" spans="1:9" ht="15">
      <c r="A43" s="31"/>
      <c r="B43" s="48"/>
      <c r="C43" s="119"/>
      <c r="D43" s="119"/>
      <c r="E43" s="119"/>
      <c r="F43" s="31"/>
      <c r="H43" s="29"/>
      <c r="I43" s="27"/>
    </row>
    <row r="44" spans="1:9" ht="15">
      <c r="A44" s="31"/>
      <c r="B44" s="48" t="s">
        <v>93</v>
      </c>
      <c r="C44" s="119">
        <v>1.786</v>
      </c>
      <c r="D44" s="119">
        <v>72.178</v>
      </c>
      <c r="E44" s="119">
        <v>73.964</v>
      </c>
      <c r="F44" s="31"/>
      <c r="H44" s="29"/>
      <c r="I44" s="27"/>
    </row>
    <row r="45" spans="1:9" ht="15">
      <c r="A45" s="31"/>
      <c r="B45" s="48"/>
      <c r="C45" s="119"/>
      <c r="D45" s="119"/>
      <c r="E45" s="119"/>
      <c r="F45" s="31"/>
      <c r="H45" s="29"/>
      <c r="I45" s="27"/>
    </row>
    <row r="46" spans="1:9" ht="15">
      <c r="A46" s="31"/>
      <c r="B46" s="48" t="s">
        <v>94</v>
      </c>
      <c r="C46" s="119">
        <v>19569.882</v>
      </c>
      <c r="D46" s="119">
        <v>195.323</v>
      </c>
      <c r="E46" s="119">
        <v>19765.205</v>
      </c>
      <c r="F46" s="31"/>
      <c r="H46" s="29"/>
      <c r="I46" s="27"/>
    </row>
    <row r="47" spans="1:9" ht="15">
      <c r="A47" s="31"/>
      <c r="B47" s="48"/>
      <c r="C47" s="119"/>
      <c r="D47" s="119"/>
      <c r="E47" s="119"/>
      <c r="F47" s="31"/>
      <c r="H47" s="29"/>
      <c r="I47" s="27"/>
    </row>
    <row r="48" spans="1:9" ht="12.75" customHeight="1">
      <c r="A48" s="31"/>
      <c r="B48" s="48" t="s">
        <v>95</v>
      </c>
      <c r="C48" s="119">
        <v>1820.835</v>
      </c>
      <c r="D48" s="119">
        <v>656.711</v>
      </c>
      <c r="E48" s="119">
        <v>2477.546</v>
      </c>
      <c r="F48" s="31"/>
      <c r="H48" s="29"/>
      <c r="I48" s="27"/>
    </row>
    <row r="49" spans="1:9" ht="12.75" customHeight="1">
      <c r="A49" s="31"/>
      <c r="B49" s="48"/>
      <c r="C49" s="119"/>
      <c r="D49" s="119"/>
      <c r="E49" s="119"/>
      <c r="F49" s="31"/>
      <c r="H49" s="29"/>
      <c r="I49" s="27"/>
    </row>
    <row r="50" spans="1:9" ht="12.75" customHeight="1">
      <c r="A50" s="31"/>
      <c r="B50" s="48" t="s">
        <v>96</v>
      </c>
      <c r="C50" s="119">
        <v>0</v>
      </c>
      <c r="D50" s="119">
        <v>31.013</v>
      </c>
      <c r="E50" s="119">
        <v>31.013</v>
      </c>
      <c r="F50" s="31"/>
      <c r="H50" s="29"/>
      <c r="I50" s="27"/>
    </row>
    <row r="51" spans="1:9" ht="12.75" customHeight="1">
      <c r="A51" s="31"/>
      <c r="B51" s="48"/>
      <c r="C51" s="119"/>
      <c r="D51" s="119"/>
      <c r="E51" s="119"/>
      <c r="F51" s="31"/>
      <c r="H51" s="29"/>
      <c r="I51" s="27"/>
    </row>
    <row r="52" spans="1:9" ht="15">
      <c r="A52" s="31"/>
      <c r="B52" s="48" t="s">
        <v>97</v>
      </c>
      <c r="C52" s="119">
        <v>21708.289</v>
      </c>
      <c r="D52" s="119">
        <v>1292.864</v>
      </c>
      <c r="E52" s="119">
        <v>23001</v>
      </c>
      <c r="F52" s="31"/>
      <c r="H52" s="29"/>
      <c r="I52" s="27"/>
    </row>
    <row r="53" spans="1:6" ht="15">
      <c r="A53" s="31"/>
      <c r="B53" s="31"/>
      <c r="C53" s="31"/>
      <c r="D53" s="31"/>
      <c r="E53" s="31"/>
      <c r="F53" s="31"/>
    </row>
    <row r="54" spans="1:6" ht="15">
      <c r="A54" s="31"/>
      <c r="B54" s="31"/>
      <c r="C54" s="31"/>
      <c r="D54" s="31"/>
      <c r="E54" s="31"/>
      <c r="F54" s="31"/>
    </row>
    <row r="55" spans="1:6" ht="15">
      <c r="A55" s="31"/>
      <c r="B55" s="31"/>
      <c r="C55" s="31"/>
      <c r="D55" s="31"/>
      <c r="E55" s="31"/>
      <c r="F55" s="31"/>
    </row>
    <row r="56" spans="1:6" ht="15">
      <c r="A56" s="48" t="s">
        <v>37</v>
      </c>
      <c r="B56" s="31"/>
      <c r="C56" s="31"/>
      <c r="D56" s="31"/>
      <c r="E56" s="31"/>
      <c r="F56" s="31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31"/>
      <c r="B1" s="31"/>
      <c r="C1" s="37"/>
      <c r="D1" s="37"/>
      <c r="E1" s="31"/>
      <c r="F1" s="31"/>
    </row>
    <row r="2" spans="1:6" s="22" customFormat="1" ht="18.75">
      <c r="A2" s="118" t="s">
        <v>240</v>
      </c>
      <c r="B2" s="21"/>
      <c r="C2" s="21"/>
      <c r="D2" s="21"/>
      <c r="E2" s="21"/>
      <c r="F2" s="21"/>
    </row>
    <row r="3" spans="1:6" ht="15">
      <c r="A3" s="42" t="s">
        <v>250</v>
      </c>
      <c r="B3" s="34"/>
      <c r="C3" s="34"/>
      <c r="D3" s="34"/>
      <c r="E3" s="34"/>
      <c r="F3" s="34"/>
    </row>
    <row r="4" spans="1:6" ht="12" customHeight="1">
      <c r="A4" s="42"/>
      <c r="B4" s="34"/>
      <c r="C4" s="34"/>
      <c r="D4" s="34"/>
      <c r="E4" s="34"/>
      <c r="F4" s="31"/>
    </row>
    <row r="5" spans="1:6" ht="12" customHeight="1">
      <c r="A5" s="31"/>
      <c r="B5" s="31"/>
      <c r="C5" s="31"/>
      <c r="D5" s="31"/>
      <c r="E5" s="31"/>
      <c r="F5" s="31"/>
    </row>
    <row r="6" spans="1:6" ht="12" customHeight="1">
      <c r="A6" s="31"/>
      <c r="B6" s="31"/>
      <c r="C6" s="31"/>
      <c r="D6" s="31"/>
      <c r="E6" s="46" t="s">
        <v>77</v>
      </c>
      <c r="F6" s="31"/>
    </row>
    <row r="7" spans="1:6" ht="12" customHeight="1">
      <c r="A7" s="31"/>
      <c r="B7" s="31"/>
      <c r="C7" s="129"/>
      <c r="D7" s="31"/>
      <c r="E7" s="31"/>
      <c r="F7" s="31"/>
    </row>
    <row r="8" spans="1:6" ht="12" customHeight="1">
      <c r="A8" s="31"/>
      <c r="B8" s="31"/>
      <c r="C8" s="31"/>
      <c r="D8" s="46" t="s">
        <v>39</v>
      </c>
      <c r="E8" s="31"/>
      <c r="F8" s="31"/>
    </row>
    <row r="9" spans="1:8" ht="12" customHeight="1">
      <c r="A9" s="31"/>
      <c r="B9" s="31"/>
      <c r="C9" s="47" t="s">
        <v>40</v>
      </c>
      <c r="D9" s="47" t="s">
        <v>41</v>
      </c>
      <c r="E9" s="47" t="s">
        <v>42</v>
      </c>
      <c r="F9" s="31"/>
      <c r="H9" s="23"/>
    </row>
    <row r="10" spans="1:6" ht="12" customHeight="1">
      <c r="A10" s="48" t="s">
        <v>78</v>
      </c>
      <c r="B10" s="48" t="s">
        <v>79</v>
      </c>
      <c r="C10" s="31"/>
      <c r="D10" s="31"/>
      <c r="E10" s="31"/>
      <c r="F10" s="31"/>
    </row>
    <row r="11" spans="1:6" ht="12" customHeight="1">
      <c r="A11" s="31"/>
      <c r="B11" s="58" t="s">
        <v>80</v>
      </c>
      <c r="C11" s="31"/>
      <c r="D11" s="31"/>
      <c r="E11" s="31"/>
      <c r="F11" s="31"/>
    </row>
    <row r="12" spans="1:6" ht="12" customHeight="1">
      <c r="A12" s="31"/>
      <c r="B12" s="58"/>
      <c r="C12" s="31"/>
      <c r="D12" s="31"/>
      <c r="E12" s="31"/>
      <c r="F12" s="31"/>
    </row>
    <row r="13" spans="1:8" ht="12" customHeight="1">
      <c r="A13" s="31"/>
      <c r="B13" s="48" t="s">
        <v>81</v>
      </c>
      <c r="C13" s="121">
        <v>12811.591</v>
      </c>
      <c r="D13" s="121">
        <v>19979.973</v>
      </c>
      <c r="E13" s="121">
        <v>32791.564</v>
      </c>
      <c r="F13" s="31"/>
      <c r="H13" s="29"/>
    </row>
    <row r="14" spans="1:8" ht="12" customHeight="1">
      <c r="A14" s="31"/>
      <c r="B14" s="48"/>
      <c r="C14" s="121"/>
      <c r="D14" s="121"/>
      <c r="E14" s="121"/>
      <c r="F14" s="31"/>
      <c r="H14" s="29"/>
    </row>
    <row r="15" spans="1:8" ht="12" customHeight="1">
      <c r="A15" s="31"/>
      <c r="B15" s="48" t="s">
        <v>82</v>
      </c>
      <c r="C15" s="121">
        <v>169177.972</v>
      </c>
      <c r="D15" s="121">
        <v>142283.65</v>
      </c>
      <c r="E15" s="121">
        <v>311461.622</v>
      </c>
      <c r="F15" s="31"/>
      <c r="H15" s="29"/>
    </row>
    <row r="16" spans="1:8" ht="12" customHeight="1">
      <c r="A16" s="31"/>
      <c r="B16" s="48"/>
      <c r="C16" s="121"/>
      <c r="D16" s="121"/>
      <c r="E16" s="121"/>
      <c r="F16" s="31"/>
      <c r="H16" s="29"/>
    </row>
    <row r="17" spans="1:8" ht="12" customHeight="1">
      <c r="A17" s="31"/>
      <c r="B17" s="48" t="s">
        <v>83</v>
      </c>
      <c r="C17" s="121">
        <v>23322.874</v>
      </c>
      <c r="D17" s="121">
        <v>14042.35</v>
      </c>
      <c r="E17" s="121">
        <v>37365.224</v>
      </c>
      <c r="F17" s="31"/>
      <c r="H17" s="29"/>
    </row>
    <row r="18" spans="1:8" ht="12" customHeight="1">
      <c r="A18" s="31"/>
      <c r="B18" s="48"/>
      <c r="C18" s="121"/>
      <c r="D18" s="121"/>
      <c r="E18" s="121"/>
      <c r="F18" s="31"/>
      <c r="H18" s="29"/>
    </row>
    <row r="19" spans="1:8" ht="12" customHeight="1">
      <c r="A19" s="31"/>
      <c r="B19" s="48" t="s">
        <v>84</v>
      </c>
      <c r="C19" s="121">
        <v>205312.437</v>
      </c>
      <c r="D19" s="121">
        <v>176305.973</v>
      </c>
      <c r="E19" s="121">
        <v>381618.41</v>
      </c>
      <c r="F19" s="31"/>
      <c r="H19" s="29"/>
    </row>
    <row r="20" spans="1:8" ht="12" customHeight="1">
      <c r="A20" s="31"/>
      <c r="B20" s="48"/>
      <c r="C20" s="121"/>
      <c r="D20" s="121"/>
      <c r="E20" s="121"/>
      <c r="F20" s="31"/>
      <c r="H20" s="29"/>
    </row>
    <row r="21" spans="1:8" ht="12" customHeight="1">
      <c r="A21" s="31"/>
      <c r="B21" s="48"/>
      <c r="C21" s="121"/>
      <c r="D21" s="121"/>
      <c r="E21" s="121"/>
      <c r="F21" s="31"/>
      <c r="H21" s="29"/>
    </row>
    <row r="22" spans="1:8" ht="12" customHeight="1">
      <c r="A22" s="48" t="s">
        <v>85</v>
      </c>
      <c r="B22" s="48" t="s">
        <v>86</v>
      </c>
      <c r="C22" s="59"/>
      <c r="D22" s="59"/>
      <c r="E22" s="59"/>
      <c r="F22" s="31"/>
      <c r="H22" s="27"/>
    </row>
    <row r="23" spans="1:8" ht="12" customHeight="1">
      <c r="A23" s="31"/>
      <c r="B23" s="58" t="s">
        <v>87</v>
      </c>
      <c r="C23" s="59"/>
      <c r="D23" s="59"/>
      <c r="E23" s="59"/>
      <c r="F23" s="31"/>
      <c r="H23" s="27"/>
    </row>
    <row r="24" spans="1:8" ht="12" customHeight="1">
      <c r="A24" s="31"/>
      <c r="B24" s="58"/>
      <c r="C24" s="59"/>
      <c r="D24" s="59"/>
      <c r="E24" s="59"/>
      <c r="F24" s="31"/>
      <c r="H24" s="27"/>
    </row>
    <row r="25" spans="1:8" ht="12" customHeight="1">
      <c r="A25" s="31"/>
      <c r="B25" s="48" t="s">
        <v>81</v>
      </c>
      <c r="C25" s="121">
        <v>652.628</v>
      </c>
      <c r="D25" s="121">
        <v>123.085</v>
      </c>
      <c r="E25" s="121">
        <v>775.713</v>
      </c>
      <c r="F25" s="31"/>
      <c r="H25" s="29"/>
    </row>
    <row r="26" spans="1:8" ht="12" customHeight="1">
      <c r="A26" s="31"/>
      <c r="B26" s="48"/>
      <c r="C26" s="121"/>
      <c r="D26" s="121"/>
      <c r="E26" s="121"/>
      <c r="F26" s="31"/>
      <c r="H26" s="29"/>
    </row>
    <row r="27" spans="1:8" ht="12" customHeight="1">
      <c r="A27" s="31"/>
      <c r="B27" s="48" t="s">
        <v>82</v>
      </c>
      <c r="C27" s="121">
        <v>6291.698</v>
      </c>
      <c r="D27" s="121">
        <v>4808.591</v>
      </c>
      <c r="E27" s="121">
        <v>11100.289</v>
      </c>
      <c r="F27" s="31"/>
      <c r="H27" s="29"/>
    </row>
    <row r="28" spans="1:8" ht="12" customHeight="1">
      <c r="A28" s="31"/>
      <c r="B28" s="48"/>
      <c r="C28" s="121"/>
      <c r="D28" s="121"/>
      <c r="E28" s="121"/>
      <c r="F28" s="31"/>
      <c r="H28" s="29"/>
    </row>
    <row r="29" spans="1:8" ht="12" customHeight="1">
      <c r="A29" s="31"/>
      <c r="B29" s="48" t="s">
        <v>83</v>
      </c>
      <c r="C29" s="121">
        <v>2821.632</v>
      </c>
      <c r="D29" s="121">
        <v>1922.521</v>
      </c>
      <c r="E29" s="121">
        <v>4744.153</v>
      </c>
      <c r="F29" s="31"/>
      <c r="H29" s="29"/>
    </row>
    <row r="30" spans="1:8" ht="12" customHeight="1">
      <c r="A30" s="31"/>
      <c r="B30" s="48"/>
      <c r="C30" s="121"/>
      <c r="D30" s="121"/>
      <c r="E30" s="121"/>
      <c r="F30" s="31"/>
      <c r="H30" s="29"/>
    </row>
    <row r="31" spans="1:8" ht="12" customHeight="1">
      <c r="A31" s="31"/>
      <c r="B31" s="48" t="s">
        <v>84</v>
      </c>
      <c r="C31" s="121">
        <v>9765.958</v>
      </c>
      <c r="D31" s="121">
        <v>6854.197</v>
      </c>
      <c r="E31" s="121">
        <v>16620.155</v>
      </c>
      <c r="F31" s="31"/>
      <c r="H31" s="29"/>
    </row>
    <row r="32" spans="1:8" ht="12" customHeight="1">
      <c r="A32" s="31"/>
      <c r="B32" s="48"/>
      <c r="C32" s="121"/>
      <c r="D32" s="121"/>
      <c r="E32" s="121"/>
      <c r="F32" s="31"/>
      <c r="H32" s="29"/>
    </row>
    <row r="33" spans="1:8" ht="12" customHeight="1">
      <c r="A33" s="31"/>
      <c r="B33" s="48"/>
      <c r="C33" s="121"/>
      <c r="D33" s="121"/>
      <c r="E33" s="121"/>
      <c r="F33" s="31"/>
      <c r="H33" s="29"/>
    </row>
    <row r="34" spans="1:8" ht="12" customHeight="1">
      <c r="A34" s="48" t="s">
        <v>88</v>
      </c>
      <c r="B34" s="48" t="s">
        <v>181</v>
      </c>
      <c r="C34" s="59"/>
      <c r="D34" s="59"/>
      <c r="E34" s="59"/>
      <c r="F34" s="31"/>
      <c r="H34" s="29"/>
    </row>
    <row r="35" spans="1:8" ht="12" customHeight="1">
      <c r="A35" s="31"/>
      <c r="B35" s="58" t="s">
        <v>87</v>
      </c>
      <c r="C35" s="59"/>
      <c r="D35" s="59"/>
      <c r="E35" s="59"/>
      <c r="F35" s="31"/>
      <c r="H35" s="29"/>
    </row>
    <row r="36" spans="1:8" ht="12" customHeight="1">
      <c r="A36" s="31"/>
      <c r="B36" s="58"/>
      <c r="C36" s="59"/>
      <c r="D36" s="59"/>
      <c r="E36" s="59"/>
      <c r="F36" s="31"/>
      <c r="H36" s="29"/>
    </row>
    <row r="37" spans="1:8" ht="12" customHeight="1">
      <c r="A37" s="31"/>
      <c r="B37" s="48" t="s">
        <v>81</v>
      </c>
      <c r="C37" s="121">
        <v>348.111</v>
      </c>
      <c r="D37" s="121">
        <v>18.51</v>
      </c>
      <c r="E37" s="121">
        <v>366.621</v>
      </c>
      <c r="F37" s="60" t="s">
        <v>89</v>
      </c>
      <c r="G37" s="17"/>
      <c r="H37" s="29"/>
    </row>
    <row r="38" spans="1:8" ht="12" customHeight="1">
      <c r="A38" s="31"/>
      <c r="B38" s="48"/>
      <c r="C38" s="121"/>
      <c r="D38" s="121"/>
      <c r="E38" s="121"/>
      <c r="F38" s="60"/>
      <c r="G38" s="17"/>
      <c r="H38" s="29"/>
    </row>
    <row r="39" spans="1:8" ht="12" customHeight="1">
      <c r="A39" s="31"/>
      <c r="B39" s="48" t="s">
        <v>82</v>
      </c>
      <c r="C39" s="121">
        <v>4238.642</v>
      </c>
      <c r="D39" s="121">
        <v>1098.173</v>
      </c>
      <c r="E39" s="121">
        <v>5336.815</v>
      </c>
      <c r="F39" s="31"/>
      <c r="H39" s="29"/>
    </row>
    <row r="40" spans="1:8" ht="12" customHeight="1">
      <c r="A40" s="31"/>
      <c r="B40" s="48"/>
      <c r="C40" s="121"/>
      <c r="D40" s="121"/>
      <c r="E40" s="121"/>
      <c r="F40" s="31"/>
      <c r="H40" s="29"/>
    </row>
    <row r="41" spans="1:8" ht="12" customHeight="1">
      <c r="A41" s="31"/>
      <c r="B41" s="48" t="s">
        <v>83</v>
      </c>
      <c r="C41" s="121">
        <v>9551.037</v>
      </c>
      <c r="D41" s="121">
        <v>153.864</v>
      </c>
      <c r="E41" s="121">
        <v>9704.901</v>
      </c>
      <c r="F41" s="31"/>
      <c r="H41" s="29"/>
    </row>
    <row r="42" spans="1:8" ht="12" customHeight="1">
      <c r="A42" s="31"/>
      <c r="B42" s="48"/>
      <c r="C42" s="121"/>
      <c r="D42" s="121"/>
      <c r="E42" s="121"/>
      <c r="F42" s="31"/>
      <c r="H42" s="29"/>
    </row>
    <row r="43" spans="1:8" ht="12" customHeight="1">
      <c r="A43" s="31"/>
      <c r="B43" s="48" t="s">
        <v>84</v>
      </c>
      <c r="C43" s="121">
        <v>14137.79</v>
      </c>
      <c r="D43" s="121">
        <v>1270.547</v>
      </c>
      <c r="E43" s="121">
        <v>15408.337</v>
      </c>
      <c r="F43" s="31"/>
      <c r="H43" s="29"/>
    </row>
    <row r="44" spans="1:8" ht="12" customHeight="1">
      <c r="A44" s="31"/>
      <c r="B44" s="31"/>
      <c r="C44" s="31"/>
      <c r="D44" s="31"/>
      <c r="E44" s="31"/>
      <c r="F44" s="31"/>
      <c r="H44" s="3"/>
    </row>
    <row r="45" spans="1:8" ht="12" customHeight="1">
      <c r="A45" s="31"/>
      <c r="B45" s="31"/>
      <c r="C45" s="31"/>
      <c r="D45" s="31"/>
      <c r="E45" s="31"/>
      <c r="F45" s="31"/>
      <c r="H45" s="3"/>
    </row>
    <row r="46" spans="1:6" ht="12" customHeight="1">
      <c r="A46" s="31"/>
      <c r="B46" s="31"/>
      <c r="C46" s="49"/>
      <c r="D46" s="49"/>
      <c r="E46" s="49"/>
      <c r="F46" s="31"/>
    </row>
    <row r="47" spans="1:6" ht="12" customHeight="1">
      <c r="A47" s="48" t="s">
        <v>37</v>
      </c>
      <c r="B47" s="31"/>
      <c r="C47" s="31"/>
      <c r="D47" s="31"/>
      <c r="E47" s="31"/>
      <c r="F47" s="3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84" customWidth="1"/>
    <col min="2" max="2" width="45.57421875" style="84" customWidth="1"/>
    <col min="3" max="3" width="18.57421875" style="84" customWidth="1"/>
    <col min="4" max="4" width="18.140625" style="84" customWidth="1"/>
    <col min="5" max="5" width="17.28125" style="84" customWidth="1"/>
    <col min="6" max="6" width="1.8515625" style="84" customWidth="1"/>
    <col min="7" max="7" width="4.421875" style="85" customWidth="1"/>
    <col min="8" max="8" width="4.7109375" style="84" customWidth="1"/>
    <col min="9" max="9" width="4.140625" style="84" customWidth="1"/>
    <col min="10" max="15" width="11.421875" style="84" customWidth="1"/>
    <col min="16" max="16" width="2.28125" style="84" customWidth="1"/>
    <col min="17" max="17" width="12.421875" style="84" customWidth="1"/>
    <col min="18" max="18" width="2.57421875" style="84" customWidth="1"/>
    <col min="19" max="23" width="11.00390625" style="84" customWidth="1"/>
    <col min="24" max="16384" width="11.00390625" style="84" customWidth="1"/>
  </cols>
  <sheetData>
    <row r="1" spans="19:22" ht="18" customHeight="1">
      <c r="S1" s="4"/>
      <c r="T1" s="4"/>
      <c r="U1" s="4"/>
      <c r="V1" s="4"/>
    </row>
    <row r="2" spans="1:8" s="22" customFormat="1" ht="18">
      <c r="A2" s="157" t="s">
        <v>242</v>
      </c>
      <c r="B2" s="157"/>
      <c r="C2" s="157"/>
      <c r="D2" s="157"/>
      <c r="E2" s="157"/>
      <c r="F2" s="157"/>
      <c r="H2" s="22" t="s">
        <v>211</v>
      </c>
    </row>
    <row r="3" spans="1:24" ht="15" customHeight="1">
      <c r="A3" s="158" t="s">
        <v>250</v>
      </c>
      <c r="B3" s="158"/>
      <c r="C3" s="158"/>
      <c r="D3" s="158"/>
      <c r="E3" s="158"/>
      <c r="F3" s="158"/>
      <c r="G3" s="88"/>
      <c r="P3" s="87"/>
      <c r="S3" s="4"/>
      <c r="T3" s="4"/>
      <c r="U3" s="4"/>
      <c r="V3" s="4"/>
      <c r="X3" s="87"/>
    </row>
    <row r="4" spans="1:24" ht="16.5" customHeight="1">
      <c r="A4" s="98"/>
      <c r="B4" s="98"/>
      <c r="C4" s="98"/>
      <c r="D4" s="98"/>
      <c r="E4" s="156"/>
      <c r="F4" s="156"/>
      <c r="G4" s="88"/>
      <c r="P4" s="87"/>
      <c r="S4" s="4"/>
      <c r="T4" s="4"/>
      <c r="U4" s="4"/>
      <c r="V4" s="4"/>
      <c r="X4" s="87"/>
    </row>
    <row r="5" spans="1:24" ht="15.75">
      <c r="A5" s="114"/>
      <c r="C5" s="156"/>
      <c r="D5" s="156"/>
      <c r="E5" s="112" t="s">
        <v>38</v>
      </c>
      <c r="G5" s="84"/>
      <c r="P5" s="87"/>
      <c r="S5" s="4"/>
      <c r="T5" s="4"/>
      <c r="U5" s="4"/>
      <c r="V5" s="4"/>
      <c r="X5" s="87"/>
    </row>
    <row r="6" spans="19:22" ht="15.75" customHeight="1">
      <c r="S6" s="4"/>
      <c r="T6" s="4"/>
      <c r="U6" s="4"/>
      <c r="V6" s="4"/>
    </row>
    <row r="7" spans="3:22" ht="15.75" customHeight="1">
      <c r="C7" s="110"/>
      <c r="D7" s="110" t="s">
        <v>39</v>
      </c>
      <c r="E7" s="155"/>
      <c r="F7" s="155"/>
      <c r="G7" s="90"/>
      <c r="S7" s="4"/>
      <c r="T7" s="4"/>
      <c r="U7" s="4"/>
      <c r="V7" s="4"/>
    </row>
    <row r="8" spans="1:22" s="98" customFormat="1" ht="16.5" customHeight="1">
      <c r="A8" s="115" t="s">
        <v>216</v>
      </c>
      <c r="C8" s="109" t="s">
        <v>210</v>
      </c>
      <c r="D8" s="111" t="s">
        <v>41</v>
      </c>
      <c r="E8" s="113" t="s">
        <v>42</v>
      </c>
      <c r="F8" s="84"/>
      <c r="G8" s="88"/>
      <c r="S8" s="99"/>
      <c r="T8" s="99"/>
      <c r="U8" s="99"/>
      <c r="V8" s="99"/>
    </row>
    <row r="9" spans="10:25" ht="16.5" customHeight="1">
      <c r="J9" s="91"/>
      <c r="K9" s="91"/>
      <c r="L9" s="91"/>
      <c r="M9" s="91"/>
      <c r="N9" s="91"/>
      <c r="O9" s="91"/>
      <c r="P9" s="92"/>
      <c r="Q9" s="92"/>
      <c r="R9" s="92"/>
      <c r="S9" s="4"/>
      <c r="T9" s="4"/>
      <c r="U9" s="4"/>
      <c r="V9" s="4"/>
      <c r="W9" s="93"/>
      <c r="X9" s="93"/>
      <c r="Y9" s="93"/>
    </row>
    <row r="10" spans="1:25" ht="19.5" customHeight="1">
      <c r="A10" s="103" t="s">
        <v>184</v>
      </c>
      <c r="J10" s="91"/>
      <c r="K10" s="91"/>
      <c r="L10" s="91"/>
      <c r="M10" s="91"/>
      <c r="N10" s="91"/>
      <c r="O10" s="91"/>
      <c r="P10" s="92"/>
      <c r="Q10" s="92"/>
      <c r="R10" s="92"/>
      <c r="S10" s="4"/>
      <c r="T10" s="4"/>
      <c r="U10" s="4"/>
      <c r="V10" s="4"/>
      <c r="W10" s="93"/>
      <c r="X10" s="93"/>
      <c r="Y10" s="93"/>
    </row>
    <row r="11" spans="10:25" ht="19.5" customHeight="1">
      <c r="J11" s="91"/>
      <c r="K11" s="91"/>
      <c r="L11" s="91"/>
      <c r="M11" s="91"/>
      <c r="N11" s="91"/>
      <c r="O11" s="91"/>
      <c r="P11" s="92"/>
      <c r="Q11" s="92"/>
      <c r="R11" s="92"/>
      <c r="W11" s="93"/>
      <c r="X11" s="93"/>
      <c r="Y11" s="93"/>
    </row>
    <row r="12" spans="1:25" ht="19.5" customHeight="1">
      <c r="A12" s="104" t="s">
        <v>217</v>
      </c>
      <c r="C12" s="105">
        <v>229216.185</v>
      </c>
      <c r="D12" s="105">
        <v>184430.717</v>
      </c>
      <c r="E12" s="105">
        <v>413646.902</v>
      </c>
      <c r="F12" s="105"/>
      <c r="G12" s="94"/>
      <c r="H12" s="86"/>
      <c r="I12" s="86"/>
      <c r="J12" s="91"/>
      <c r="K12" s="91"/>
      <c r="L12" s="91"/>
      <c r="M12" s="91"/>
      <c r="N12" s="91"/>
      <c r="O12" s="91"/>
      <c r="P12" s="92"/>
      <c r="Q12" s="92"/>
      <c r="R12" s="92"/>
      <c r="S12" s="95"/>
      <c r="T12" s="95"/>
      <c r="U12" s="95"/>
      <c r="W12" s="93"/>
      <c r="X12" s="93"/>
      <c r="Y12" s="93"/>
    </row>
    <row r="13" spans="2:25" ht="19.5" customHeight="1">
      <c r="B13" s="106" t="s">
        <v>185</v>
      </c>
      <c r="C13" s="105"/>
      <c r="D13" s="105"/>
      <c r="E13" s="105"/>
      <c r="F13" s="105"/>
      <c r="G13" s="94"/>
      <c r="H13" s="86"/>
      <c r="I13" s="86"/>
      <c r="J13" s="91"/>
      <c r="K13" s="91"/>
      <c r="L13" s="91"/>
      <c r="M13" s="91"/>
      <c r="N13" s="91"/>
      <c r="O13" s="91"/>
      <c r="P13" s="92"/>
      <c r="Q13" s="92"/>
      <c r="R13" s="92"/>
      <c r="S13" s="95"/>
      <c r="T13" s="95"/>
      <c r="U13" s="95"/>
      <c r="W13" s="93"/>
      <c r="X13" s="93"/>
      <c r="Y13" s="93"/>
    </row>
    <row r="14" spans="1:25" ht="19.5" customHeight="1">
      <c r="A14" s="106" t="s">
        <v>186</v>
      </c>
      <c r="C14" s="105">
        <v>180274.596</v>
      </c>
      <c r="D14" s="105">
        <v>1370813.336</v>
      </c>
      <c r="E14" s="105">
        <v>1551087.932</v>
      </c>
      <c r="F14" s="105"/>
      <c r="G14" s="94"/>
      <c r="H14" s="86"/>
      <c r="I14" s="86"/>
      <c r="J14" s="91"/>
      <c r="K14" s="91"/>
      <c r="L14" s="91"/>
      <c r="M14" s="91"/>
      <c r="N14" s="91"/>
      <c r="O14" s="91"/>
      <c r="P14" s="92"/>
      <c r="Q14" s="92"/>
      <c r="R14" s="92"/>
      <c r="S14" s="95"/>
      <c r="T14" s="95"/>
      <c r="U14" s="95"/>
      <c r="W14" s="93"/>
      <c r="X14" s="93"/>
      <c r="Y14" s="93"/>
    </row>
    <row r="15" spans="1:25" ht="19.5" customHeight="1">
      <c r="A15" s="106" t="s">
        <v>187</v>
      </c>
      <c r="C15" s="105">
        <v>2130772.38</v>
      </c>
      <c r="D15" s="105">
        <v>1937171.847</v>
      </c>
      <c r="E15" s="105">
        <v>4067944.227</v>
      </c>
      <c r="F15" s="105"/>
      <c r="G15" s="94"/>
      <c r="H15" s="86"/>
      <c r="I15" s="86"/>
      <c r="J15" s="91"/>
      <c r="K15" s="91"/>
      <c r="L15" s="91"/>
      <c r="M15" s="91"/>
      <c r="N15" s="91"/>
      <c r="O15" s="91"/>
      <c r="P15" s="92"/>
      <c r="Q15" s="92"/>
      <c r="R15" s="92"/>
      <c r="S15" s="95"/>
      <c r="T15" s="95"/>
      <c r="U15" s="95"/>
      <c r="W15" s="93"/>
      <c r="X15" s="93"/>
      <c r="Y15" s="93"/>
    </row>
    <row r="16" spans="1:25" ht="19.5" customHeight="1">
      <c r="A16" s="104" t="s">
        <v>188</v>
      </c>
      <c r="C16" s="105">
        <v>131313.874</v>
      </c>
      <c r="D16" s="105">
        <v>131749.47</v>
      </c>
      <c r="E16" s="105">
        <v>263063.344</v>
      </c>
      <c r="F16" s="105"/>
      <c r="G16" s="94"/>
      <c r="H16" s="86"/>
      <c r="I16" s="86"/>
      <c r="J16" s="91"/>
      <c r="K16" s="91"/>
      <c r="L16" s="91"/>
      <c r="M16" s="91"/>
      <c r="N16" s="91"/>
      <c r="O16" s="91"/>
      <c r="P16" s="92"/>
      <c r="Q16" s="92"/>
      <c r="R16" s="92"/>
      <c r="S16" s="95"/>
      <c r="T16" s="95"/>
      <c r="U16" s="95"/>
      <c r="W16" s="93"/>
      <c r="X16" s="93"/>
      <c r="Y16" s="93"/>
    </row>
    <row r="17" spans="1:25" ht="19.5" customHeight="1">
      <c r="A17" s="106" t="s">
        <v>189</v>
      </c>
      <c r="C17" s="105">
        <v>4599.06</v>
      </c>
      <c r="D17" s="105">
        <v>58720.02</v>
      </c>
      <c r="E17" s="105">
        <v>63319.08</v>
      </c>
      <c r="F17" s="105"/>
      <c r="G17" s="94"/>
      <c r="H17" s="86"/>
      <c r="I17" s="86"/>
      <c r="J17" s="91"/>
      <c r="K17" s="91"/>
      <c r="L17" s="91"/>
      <c r="M17" s="91"/>
      <c r="N17" s="91"/>
      <c r="O17" s="91"/>
      <c r="P17" s="92"/>
      <c r="Q17" s="92"/>
      <c r="R17" s="92"/>
      <c r="S17" s="95"/>
      <c r="T17" s="95"/>
      <c r="U17" s="95"/>
      <c r="W17" s="93"/>
      <c r="X17" s="93"/>
      <c r="Y17" s="93"/>
    </row>
    <row r="18" spans="1:25" ht="19.5" customHeight="1">
      <c r="A18" s="104" t="s">
        <v>190</v>
      </c>
      <c r="C18" s="105">
        <v>621225.376</v>
      </c>
      <c r="D18" s="105">
        <v>267849.088</v>
      </c>
      <c r="E18" s="105">
        <v>889074.464</v>
      </c>
      <c r="F18" s="105"/>
      <c r="G18" s="94"/>
      <c r="H18" s="86"/>
      <c r="I18" s="86"/>
      <c r="J18" s="91"/>
      <c r="K18" s="91"/>
      <c r="L18" s="91"/>
      <c r="M18" s="91"/>
      <c r="N18" s="91"/>
      <c r="O18" s="91"/>
      <c r="P18" s="92"/>
      <c r="Q18" s="92"/>
      <c r="R18" s="92"/>
      <c r="S18" s="95"/>
      <c r="T18" s="95"/>
      <c r="U18" s="95"/>
      <c r="W18" s="93"/>
      <c r="X18" s="93"/>
      <c r="Y18" s="93"/>
    </row>
    <row r="19" spans="3:25" ht="19.5" customHeight="1">
      <c r="C19" s="105"/>
      <c r="D19" s="105"/>
      <c r="E19" s="105"/>
      <c r="F19" s="105"/>
      <c r="G19" s="94"/>
      <c r="H19" s="86"/>
      <c r="I19" s="86"/>
      <c r="J19" s="91"/>
      <c r="K19" s="91"/>
      <c r="L19" s="91"/>
      <c r="M19" s="91"/>
      <c r="N19" s="91"/>
      <c r="O19" s="91"/>
      <c r="P19" s="92"/>
      <c r="Q19" s="92"/>
      <c r="R19" s="92"/>
      <c r="S19" s="95"/>
      <c r="T19" s="95"/>
      <c r="U19" s="95"/>
      <c r="W19" s="93"/>
      <c r="X19" s="93"/>
      <c r="Y19" s="93"/>
    </row>
    <row r="20" spans="1:25" ht="19.5" customHeight="1">
      <c r="A20" s="103" t="s">
        <v>191</v>
      </c>
      <c r="B20" s="107"/>
      <c r="C20" s="105">
        <v>3297401.471</v>
      </c>
      <c r="D20" s="105">
        <v>3950734.478</v>
      </c>
      <c r="E20" s="105">
        <v>7248135.949</v>
      </c>
      <c r="F20" s="105"/>
      <c r="G20" s="94"/>
      <c r="H20" s="86"/>
      <c r="I20" s="86"/>
      <c r="J20" s="91"/>
      <c r="K20" s="91"/>
      <c r="L20" s="91"/>
      <c r="M20" s="91"/>
      <c r="N20" s="91"/>
      <c r="O20" s="91"/>
      <c r="P20" s="92"/>
      <c r="Q20" s="92"/>
      <c r="R20" s="92"/>
      <c r="S20" s="95"/>
      <c r="T20" s="95"/>
      <c r="U20" s="95"/>
      <c r="W20" s="93"/>
      <c r="X20" s="93"/>
      <c r="Y20" s="93"/>
    </row>
    <row r="21" spans="3:25" ht="19.5" customHeight="1">
      <c r="C21" s="108"/>
      <c r="D21" s="108"/>
      <c r="E21" s="108"/>
      <c r="F21" s="108"/>
      <c r="G21" s="94"/>
      <c r="H21" s="86"/>
      <c r="I21" s="86"/>
      <c r="J21" s="91"/>
      <c r="K21" s="91"/>
      <c r="L21" s="91"/>
      <c r="M21" s="91"/>
      <c r="N21" s="91"/>
      <c r="O21" s="91"/>
      <c r="P21" s="92"/>
      <c r="Q21" s="92"/>
      <c r="R21" s="92"/>
      <c r="S21" s="95"/>
      <c r="T21" s="95"/>
      <c r="U21" s="95"/>
      <c r="W21" s="93"/>
      <c r="X21" s="93"/>
      <c r="Y21" s="93"/>
    </row>
    <row r="22" spans="1:25" ht="19.5" customHeight="1">
      <c r="A22" s="104" t="s">
        <v>89</v>
      </c>
      <c r="C22" s="108"/>
      <c r="D22" s="108"/>
      <c r="E22" s="108"/>
      <c r="F22" s="108"/>
      <c r="G22" s="94"/>
      <c r="H22" s="86"/>
      <c r="I22" s="86"/>
      <c r="J22" s="91"/>
      <c r="K22" s="91"/>
      <c r="L22" s="91"/>
      <c r="M22" s="91"/>
      <c r="N22" s="91"/>
      <c r="O22" s="91"/>
      <c r="P22" s="92"/>
      <c r="Q22" s="92"/>
      <c r="R22" s="92"/>
      <c r="S22" s="95"/>
      <c r="T22" s="95"/>
      <c r="U22" s="95"/>
      <c r="W22" s="93"/>
      <c r="X22" s="93"/>
      <c r="Y22" s="93"/>
    </row>
    <row r="23" spans="1:25" ht="19.5" customHeight="1">
      <c r="A23" s="103" t="s">
        <v>192</v>
      </c>
      <c r="C23" s="108"/>
      <c r="D23" s="108"/>
      <c r="E23" s="108"/>
      <c r="F23" s="108"/>
      <c r="G23" s="94"/>
      <c r="H23" s="86"/>
      <c r="I23" s="86"/>
      <c r="J23" s="91"/>
      <c r="K23" s="91"/>
      <c r="L23" s="91"/>
      <c r="M23" s="91"/>
      <c r="N23" s="91"/>
      <c r="O23" s="91"/>
      <c r="P23" s="92"/>
      <c r="Q23" s="92"/>
      <c r="R23" s="92"/>
      <c r="S23" s="95"/>
      <c r="T23" s="95"/>
      <c r="U23" s="95"/>
      <c r="W23" s="93"/>
      <c r="X23" s="93"/>
      <c r="Y23" s="93"/>
    </row>
    <row r="24" spans="3:25" ht="19.5" customHeight="1">
      <c r="C24" s="108"/>
      <c r="D24" s="108"/>
      <c r="E24" s="108"/>
      <c r="F24" s="108"/>
      <c r="G24" s="94"/>
      <c r="H24" s="86"/>
      <c r="I24" s="86"/>
      <c r="J24" s="91"/>
      <c r="K24" s="91"/>
      <c r="L24" s="91"/>
      <c r="M24" s="91"/>
      <c r="N24" s="91"/>
      <c r="O24" s="91"/>
      <c r="P24" s="92"/>
      <c r="Q24" s="92"/>
      <c r="R24" s="92"/>
      <c r="S24" s="95"/>
      <c r="T24" s="95"/>
      <c r="U24" s="95"/>
      <c r="W24" s="93"/>
      <c r="X24" s="93"/>
      <c r="Y24" s="93"/>
    </row>
    <row r="25" spans="1:25" ht="19.5" customHeight="1">
      <c r="A25" s="106" t="s">
        <v>193</v>
      </c>
      <c r="C25" s="105">
        <v>13951.791</v>
      </c>
      <c r="D25" s="105">
        <v>3245.916</v>
      </c>
      <c r="E25" s="105">
        <v>17197.707</v>
      </c>
      <c r="F25" s="105"/>
      <c r="G25" s="94"/>
      <c r="H25" s="86"/>
      <c r="I25" s="86"/>
      <c r="J25" s="91"/>
      <c r="K25" s="91"/>
      <c r="L25" s="91"/>
      <c r="M25" s="91"/>
      <c r="N25" s="91"/>
      <c r="O25" s="91"/>
      <c r="P25" s="92"/>
      <c r="Q25" s="92"/>
      <c r="R25" s="92"/>
      <c r="S25" s="95"/>
      <c r="T25" s="95"/>
      <c r="U25" s="95"/>
      <c r="W25" s="93"/>
      <c r="X25" s="93"/>
      <c r="Y25" s="93"/>
    </row>
    <row r="26" spans="1:25" ht="19.5" customHeight="1">
      <c r="A26" s="104" t="s">
        <v>218</v>
      </c>
      <c r="C26" s="105">
        <v>227438.356</v>
      </c>
      <c r="D26" s="105">
        <v>182268.071</v>
      </c>
      <c r="E26" s="105">
        <v>409706.427</v>
      </c>
      <c r="F26" s="105"/>
      <c r="G26" s="94"/>
      <c r="H26" s="86"/>
      <c r="I26" s="86"/>
      <c r="J26" s="91"/>
      <c r="K26" s="91"/>
      <c r="L26" s="91"/>
      <c r="M26" s="91"/>
      <c r="N26" s="91"/>
      <c r="O26" s="91"/>
      <c r="P26" s="92"/>
      <c r="Q26" s="92"/>
      <c r="R26" s="92"/>
      <c r="S26" s="95"/>
      <c r="T26" s="95"/>
      <c r="U26" s="95"/>
      <c r="W26" s="93"/>
      <c r="X26" s="93"/>
      <c r="Y26" s="93"/>
    </row>
    <row r="27" spans="2:25" ht="19.5" customHeight="1">
      <c r="B27" s="106" t="s">
        <v>185</v>
      </c>
      <c r="C27" s="108"/>
      <c r="D27" s="108"/>
      <c r="E27" s="108"/>
      <c r="F27" s="108"/>
      <c r="G27" s="94"/>
      <c r="H27" s="86"/>
      <c r="I27" s="86"/>
      <c r="J27" s="91"/>
      <c r="K27" s="91"/>
      <c r="L27" s="91"/>
      <c r="M27" s="91"/>
      <c r="N27" s="91"/>
      <c r="O27" s="91"/>
      <c r="P27" s="92"/>
      <c r="Q27" s="92"/>
      <c r="R27" s="92"/>
      <c r="S27" s="95"/>
      <c r="T27" s="95"/>
      <c r="U27" s="95"/>
      <c r="W27" s="93"/>
      <c r="X27" s="93"/>
      <c r="Y27" s="93"/>
    </row>
    <row r="28" spans="1:25" ht="19.5" customHeight="1">
      <c r="A28" s="106" t="s">
        <v>194</v>
      </c>
      <c r="C28" s="105">
        <v>206101.2</v>
      </c>
      <c r="D28" s="105">
        <v>2274823.64</v>
      </c>
      <c r="E28" s="105">
        <v>2480924.84</v>
      </c>
      <c r="F28" s="105"/>
      <c r="G28" s="94"/>
      <c r="H28" s="86"/>
      <c r="I28" s="86"/>
      <c r="J28" s="91"/>
      <c r="K28" s="91"/>
      <c r="L28" s="91"/>
      <c r="M28" s="91"/>
      <c r="N28" s="91"/>
      <c r="O28" s="91"/>
      <c r="P28" s="92"/>
      <c r="Q28" s="92"/>
      <c r="R28" s="92"/>
      <c r="S28" s="95"/>
      <c r="T28" s="95"/>
      <c r="U28" s="95"/>
      <c r="W28" s="93"/>
      <c r="X28" s="93"/>
      <c r="Y28" s="93"/>
    </row>
    <row r="29" spans="1:25" ht="19.5" customHeight="1">
      <c r="A29" s="106" t="s">
        <v>195</v>
      </c>
      <c r="C29" s="105">
        <v>1797270.206</v>
      </c>
      <c r="D29" s="105">
        <v>515325.611</v>
      </c>
      <c r="E29" s="105">
        <v>2312595.817</v>
      </c>
      <c r="F29" s="105"/>
      <c r="G29" s="94"/>
      <c r="H29" s="86"/>
      <c r="I29" s="86"/>
      <c r="J29" s="91"/>
      <c r="K29" s="91"/>
      <c r="L29" s="91"/>
      <c r="M29" s="91"/>
      <c r="N29" s="91"/>
      <c r="O29" s="91"/>
      <c r="P29" s="92"/>
      <c r="Q29" s="92"/>
      <c r="R29" s="92"/>
      <c r="S29" s="95"/>
      <c r="T29" s="95"/>
      <c r="U29" s="95"/>
      <c r="W29" s="93"/>
      <c r="X29" s="93"/>
      <c r="Y29" s="93"/>
    </row>
    <row r="30" spans="1:25" ht="19.5" customHeight="1">
      <c r="A30" s="104" t="s">
        <v>196</v>
      </c>
      <c r="C30" s="105">
        <v>65833.008</v>
      </c>
      <c r="D30" s="105">
        <v>31537.537</v>
      </c>
      <c r="E30" s="105">
        <v>97370.545</v>
      </c>
      <c r="F30" s="105"/>
      <c r="G30" s="94"/>
      <c r="H30" s="86"/>
      <c r="I30" s="86"/>
      <c r="J30" s="91"/>
      <c r="K30" s="91"/>
      <c r="L30" s="91"/>
      <c r="M30" s="91"/>
      <c r="N30" s="91"/>
      <c r="O30" s="91"/>
      <c r="P30" s="92"/>
      <c r="Q30" s="92"/>
      <c r="R30" s="92"/>
      <c r="S30" s="95"/>
      <c r="T30" s="95"/>
      <c r="U30" s="95"/>
      <c r="W30" s="93"/>
      <c r="X30" s="93"/>
      <c r="Y30" s="93"/>
    </row>
    <row r="31" spans="2:25" ht="19.5" customHeight="1">
      <c r="B31" s="104" t="s">
        <v>197</v>
      </c>
      <c r="C31" s="105">
        <v>58264.458</v>
      </c>
      <c r="D31" s="105">
        <v>6720.96</v>
      </c>
      <c r="E31" s="105">
        <v>64985.418</v>
      </c>
      <c r="F31" s="105"/>
      <c r="G31" s="94"/>
      <c r="H31" s="86"/>
      <c r="I31" s="86"/>
      <c r="J31" s="91"/>
      <c r="K31" s="91"/>
      <c r="L31" s="91"/>
      <c r="M31" s="91"/>
      <c r="N31" s="91"/>
      <c r="O31" s="91"/>
      <c r="P31" s="92"/>
      <c r="Q31" s="92"/>
      <c r="R31" s="92"/>
      <c r="S31" s="95"/>
      <c r="T31" s="95"/>
      <c r="U31" s="95"/>
      <c r="W31" s="93"/>
      <c r="X31" s="93"/>
      <c r="Y31" s="93"/>
    </row>
    <row r="32" spans="2:25" ht="19.5" customHeight="1">
      <c r="B32" s="104" t="s">
        <v>198</v>
      </c>
      <c r="C32" s="105">
        <v>398</v>
      </c>
      <c r="D32" s="131">
        <v>0</v>
      </c>
      <c r="E32" s="105">
        <v>398</v>
      </c>
      <c r="F32" s="105"/>
      <c r="G32" s="94"/>
      <c r="H32" s="86"/>
      <c r="I32" s="86"/>
      <c r="J32" s="91"/>
      <c r="K32" s="91"/>
      <c r="L32" s="91"/>
      <c r="M32" s="91"/>
      <c r="N32" s="91"/>
      <c r="O32" s="91"/>
      <c r="P32" s="92"/>
      <c r="Q32" s="92"/>
      <c r="R32" s="92"/>
      <c r="S32" s="95"/>
      <c r="T32" s="95"/>
      <c r="U32" s="95"/>
      <c r="W32" s="93"/>
      <c r="X32" s="93"/>
      <c r="Y32" s="93"/>
    </row>
    <row r="33" spans="2:25" ht="19.5" customHeight="1">
      <c r="B33" s="104" t="s">
        <v>199</v>
      </c>
      <c r="C33" s="105">
        <v>700</v>
      </c>
      <c r="D33" s="131">
        <v>0</v>
      </c>
      <c r="E33" s="105">
        <v>700</v>
      </c>
      <c r="F33" s="105"/>
      <c r="G33" s="94"/>
      <c r="H33" s="86"/>
      <c r="I33" s="86"/>
      <c r="J33" s="91"/>
      <c r="K33" s="91"/>
      <c r="L33" s="91"/>
      <c r="M33" s="91"/>
      <c r="N33" s="91"/>
      <c r="O33" s="91"/>
      <c r="P33" s="92"/>
      <c r="Q33" s="92"/>
      <c r="R33" s="92"/>
      <c r="S33" s="95"/>
      <c r="T33" s="95"/>
      <c r="U33" s="95"/>
      <c r="W33" s="93"/>
      <c r="X33" s="93"/>
      <c r="Y33" s="93"/>
    </row>
    <row r="34" spans="2:25" ht="19.5" customHeight="1">
      <c r="B34" s="104" t="s">
        <v>200</v>
      </c>
      <c r="C34" s="105">
        <v>6470.55</v>
      </c>
      <c r="D34" s="105">
        <v>24816.577</v>
      </c>
      <c r="E34" s="105">
        <v>31287.127</v>
      </c>
      <c r="F34" s="105"/>
      <c r="G34" s="94"/>
      <c r="H34" s="86"/>
      <c r="I34" s="86"/>
      <c r="J34" s="91"/>
      <c r="K34" s="91"/>
      <c r="L34" s="91"/>
      <c r="M34" s="91"/>
      <c r="N34" s="91"/>
      <c r="O34" s="91"/>
      <c r="P34" s="92"/>
      <c r="Q34" s="92"/>
      <c r="R34" s="92"/>
      <c r="S34" s="95"/>
      <c r="T34" s="95"/>
      <c r="U34" s="95"/>
      <c r="W34" s="93"/>
      <c r="X34" s="93"/>
      <c r="Y34" s="93"/>
    </row>
    <row r="35" spans="1:25" ht="19.5" customHeight="1">
      <c r="A35" s="106" t="s">
        <v>201</v>
      </c>
      <c r="C35" s="105">
        <v>435710.2</v>
      </c>
      <c r="D35" s="105">
        <v>933439.248</v>
      </c>
      <c r="E35" s="105">
        <v>1369149.448</v>
      </c>
      <c r="F35" s="105"/>
      <c r="G35" s="94"/>
      <c r="H35" s="86"/>
      <c r="I35" s="86"/>
      <c r="J35" s="91"/>
      <c r="K35" s="91"/>
      <c r="L35" s="91"/>
      <c r="M35" s="91"/>
      <c r="N35" s="91"/>
      <c r="O35" s="91"/>
      <c r="P35" s="92"/>
      <c r="Q35" s="92"/>
      <c r="R35" s="92"/>
      <c r="S35" s="95"/>
      <c r="T35" s="95"/>
      <c r="U35" s="95"/>
      <c r="W35" s="93"/>
      <c r="X35" s="93"/>
      <c r="Y35" s="93"/>
    </row>
    <row r="36" spans="1:25" ht="19.5" customHeight="1" hidden="1">
      <c r="A36" s="106"/>
      <c r="C36" s="108"/>
      <c r="D36" s="108"/>
      <c r="E36" s="108"/>
      <c r="F36" s="108"/>
      <c r="G36" s="94"/>
      <c r="H36" s="86"/>
      <c r="I36" s="86"/>
      <c r="J36" s="91"/>
      <c r="K36" s="91"/>
      <c r="L36" s="91"/>
      <c r="M36" s="91"/>
      <c r="N36" s="91"/>
      <c r="O36" s="91"/>
      <c r="P36" s="92"/>
      <c r="Q36" s="92"/>
      <c r="R36" s="92"/>
      <c r="S36" s="95"/>
      <c r="T36" s="95"/>
      <c r="U36" s="95"/>
      <c r="W36" s="93"/>
      <c r="X36" s="93"/>
      <c r="Y36" s="93"/>
    </row>
    <row r="37" spans="2:25" ht="19.5" customHeight="1">
      <c r="B37" s="104" t="s">
        <v>202</v>
      </c>
      <c r="C37" s="105">
        <v>1409.412</v>
      </c>
      <c r="D37" s="105">
        <v>79098.42</v>
      </c>
      <c r="E37" s="105">
        <v>80507.832</v>
      </c>
      <c r="F37" s="105"/>
      <c r="G37" s="94"/>
      <c r="H37" s="86"/>
      <c r="I37" s="86"/>
      <c r="J37" s="91"/>
      <c r="K37" s="91"/>
      <c r="L37" s="91"/>
      <c r="M37" s="91"/>
      <c r="N37" s="91"/>
      <c r="O37" s="91"/>
      <c r="P37" s="92"/>
      <c r="Q37" s="92"/>
      <c r="R37" s="92"/>
      <c r="S37" s="95"/>
      <c r="T37" s="95"/>
      <c r="U37" s="95"/>
      <c r="W37" s="93"/>
      <c r="X37" s="93"/>
      <c r="Y37" s="93"/>
    </row>
    <row r="38" spans="2:25" ht="19.5" customHeight="1">
      <c r="B38" s="104" t="s">
        <v>203</v>
      </c>
      <c r="C38" s="105">
        <v>71340.403</v>
      </c>
      <c r="D38" s="105">
        <v>323675.537</v>
      </c>
      <c r="E38" s="105">
        <v>395015.94</v>
      </c>
      <c r="F38" s="105"/>
      <c r="G38" s="94"/>
      <c r="H38" s="86"/>
      <c r="I38" s="86"/>
      <c r="J38" s="91"/>
      <c r="K38" s="91"/>
      <c r="L38" s="91"/>
      <c r="M38" s="91"/>
      <c r="N38" s="91"/>
      <c r="O38" s="91"/>
      <c r="P38" s="92"/>
      <c r="Q38" s="92"/>
      <c r="R38" s="92"/>
      <c r="S38" s="95"/>
      <c r="T38" s="95"/>
      <c r="U38" s="95"/>
      <c r="W38" s="93"/>
      <c r="X38" s="93"/>
      <c r="Y38" s="93"/>
    </row>
    <row r="39" spans="2:25" ht="19.5" customHeight="1">
      <c r="B39" s="104" t="s">
        <v>204</v>
      </c>
      <c r="C39" s="105">
        <v>254447.512</v>
      </c>
      <c r="D39" s="105">
        <v>79335.463</v>
      </c>
      <c r="E39" s="105">
        <v>333782.975</v>
      </c>
      <c r="F39" s="105"/>
      <c r="G39" s="94"/>
      <c r="H39" s="86"/>
      <c r="I39" s="86"/>
      <c r="J39" s="91"/>
      <c r="K39" s="91"/>
      <c r="L39" s="91"/>
      <c r="M39" s="91"/>
      <c r="N39" s="91"/>
      <c r="O39" s="91"/>
      <c r="P39" s="92"/>
      <c r="Q39" s="92"/>
      <c r="R39" s="92"/>
      <c r="S39" s="95"/>
      <c r="T39" s="95"/>
      <c r="U39" s="95"/>
      <c r="W39" s="93"/>
      <c r="X39" s="93"/>
      <c r="Y39" s="93"/>
    </row>
    <row r="40" spans="2:25" ht="19.5" customHeight="1">
      <c r="B40" s="104" t="s">
        <v>205</v>
      </c>
      <c r="C40" s="105">
        <v>108512.873</v>
      </c>
      <c r="D40" s="105">
        <v>451329.828</v>
      </c>
      <c r="E40" s="105">
        <v>559842.701</v>
      </c>
      <c r="F40" s="105"/>
      <c r="G40" s="94"/>
      <c r="H40" s="86"/>
      <c r="I40" s="86"/>
      <c r="J40" s="91"/>
      <c r="K40" s="91"/>
      <c r="L40" s="91"/>
      <c r="M40" s="91"/>
      <c r="N40" s="91"/>
      <c r="O40" s="91"/>
      <c r="P40" s="92"/>
      <c r="Q40" s="92"/>
      <c r="R40" s="92"/>
      <c r="S40" s="95"/>
      <c r="T40" s="95"/>
      <c r="U40" s="95"/>
      <c r="W40" s="93"/>
      <c r="X40" s="93"/>
      <c r="Y40" s="93"/>
    </row>
    <row r="41" spans="1:25" ht="19.5" customHeight="1">
      <c r="A41" s="106" t="s">
        <v>206</v>
      </c>
      <c r="C41" s="105">
        <v>33345.275</v>
      </c>
      <c r="D41" s="105">
        <v>18703.309</v>
      </c>
      <c r="E41" s="105">
        <v>52048.584</v>
      </c>
      <c r="F41" s="105"/>
      <c r="G41" s="94"/>
      <c r="H41" s="86"/>
      <c r="I41" s="86"/>
      <c r="J41" s="91"/>
      <c r="K41" s="91"/>
      <c r="L41" s="91"/>
      <c r="M41" s="91"/>
      <c r="N41" s="91"/>
      <c r="O41" s="91"/>
      <c r="P41" s="92"/>
      <c r="Q41" s="92"/>
      <c r="R41" s="92"/>
      <c r="S41" s="95"/>
      <c r="T41" s="95"/>
      <c r="U41" s="95"/>
      <c r="W41" s="93"/>
      <c r="X41" s="93"/>
      <c r="Y41" s="93"/>
    </row>
    <row r="42" spans="1:25" ht="19.5" customHeight="1">
      <c r="A42" s="106" t="s">
        <v>207</v>
      </c>
      <c r="C42" s="105">
        <v>64311.346</v>
      </c>
      <c r="D42" s="105">
        <v>437.318</v>
      </c>
      <c r="E42" s="105">
        <v>64748.664</v>
      </c>
      <c r="F42" s="105"/>
      <c r="G42" s="94"/>
      <c r="H42" s="86"/>
      <c r="I42" s="86"/>
      <c r="J42" s="91"/>
      <c r="K42" s="91"/>
      <c r="L42" s="91"/>
      <c r="M42" s="91"/>
      <c r="N42" s="91"/>
      <c r="O42" s="91"/>
      <c r="P42" s="92"/>
      <c r="Q42" s="92"/>
      <c r="R42" s="92"/>
      <c r="S42" s="95"/>
      <c r="T42" s="95"/>
      <c r="U42" s="95"/>
      <c r="W42" s="93"/>
      <c r="X42" s="93"/>
      <c r="Y42" s="93"/>
    </row>
    <row r="43" spans="1:25" ht="19.5" customHeight="1">
      <c r="A43" s="106" t="s">
        <v>208</v>
      </c>
      <c r="C43" s="105">
        <v>202631.333</v>
      </c>
      <c r="D43" s="105">
        <v>241762.584</v>
      </c>
      <c r="E43" s="105">
        <v>444393.917</v>
      </c>
      <c r="F43" s="105"/>
      <c r="G43" s="94"/>
      <c r="H43" s="86"/>
      <c r="I43" s="86"/>
      <c r="J43" s="91"/>
      <c r="K43" s="91"/>
      <c r="L43" s="91"/>
      <c r="M43" s="91"/>
      <c r="N43" s="91"/>
      <c r="O43" s="91"/>
      <c r="P43" s="92"/>
      <c r="Q43" s="92"/>
      <c r="R43" s="92"/>
      <c r="S43" s="95"/>
      <c r="T43" s="95"/>
      <c r="U43" s="95"/>
      <c r="W43" s="93"/>
      <c r="X43" s="93"/>
      <c r="Y43" s="93"/>
    </row>
    <row r="44" spans="3:25" ht="19.5" customHeight="1">
      <c r="C44" s="108"/>
      <c r="D44" s="108"/>
      <c r="E44" s="108"/>
      <c r="F44" s="108"/>
      <c r="G44" s="94"/>
      <c r="H44" s="86"/>
      <c r="I44" s="86"/>
      <c r="J44" s="91"/>
      <c r="K44" s="91"/>
      <c r="L44" s="91"/>
      <c r="M44" s="91"/>
      <c r="N44" s="91"/>
      <c r="O44" s="91"/>
      <c r="P44" s="92"/>
      <c r="Q44" s="92"/>
      <c r="R44" s="92"/>
      <c r="S44" s="95"/>
      <c r="T44" s="95"/>
      <c r="U44" s="95"/>
      <c r="W44" s="93"/>
      <c r="X44" s="93"/>
      <c r="Y44" s="93"/>
    </row>
    <row r="45" spans="1:25" ht="19.5" customHeight="1">
      <c r="A45" s="103" t="s">
        <v>209</v>
      </c>
      <c r="B45" s="107"/>
      <c r="C45" s="105">
        <v>3046592.715</v>
      </c>
      <c r="D45" s="105">
        <v>4201543.234</v>
      </c>
      <c r="E45" s="105">
        <v>7248135.949</v>
      </c>
      <c r="F45" s="105"/>
      <c r="G45" s="94"/>
      <c r="H45" s="86"/>
      <c r="I45" s="86"/>
      <c r="J45" s="91"/>
      <c r="K45" s="91"/>
      <c r="L45" s="91"/>
      <c r="M45" s="91"/>
      <c r="N45" s="91"/>
      <c r="O45" s="91"/>
      <c r="P45" s="92"/>
      <c r="Q45" s="92"/>
      <c r="R45" s="92"/>
      <c r="S45" s="95"/>
      <c r="T45" s="95"/>
      <c r="U45" s="95"/>
      <c r="W45" s="93"/>
      <c r="X45" s="93"/>
      <c r="Y45" s="93"/>
    </row>
    <row r="46" spans="3:25" ht="19.5" customHeight="1">
      <c r="C46" s="108"/>
      <c r="D46" s="108"/>
      <c r="E46" s="108"/>
      <c r="F46" s="108"/>
      <c r="G46" s="94"/>
      <c r="J46" s="91"/>
      <c r="K46" s="91"/>
      <c r="L46" s="91"/>
      <c r="M46" s="91"/>
      <c r="N46" s="91"/>
      <c r="O46" s="91"/>
      <c r="P46" s="92"/>
      <c r="Q46" s="92"/>
      <c r="R46" s="92"/>
      <c r="S46" s="95"/>
      <c r="T46" s="95"/>
      <c r="U46" s="95"/>
      <c r="W46" s="93"/>
      <c r="X46" s="93"/>
      <c r="Y46" s="93"/>
    </row>
    <row r="47" spans="1:25" ht="19.5" customHeight="1">
      <c r="A47" s="104" t="s">
        <v>89</v>
      </c>
      <c r="C47" s="94"/>
      <c r="D47" s="94"/>
      <c r="E47" s="94"/>
      <c r="F47" s="94"/>
      <c r="G47" s="94"/>
      <c r="J47" s="91"/>
      <c r="K47" s="91"/>
      <c r="L47" s="91"/>
      <c r="M47" s="91"/>
      <c r="N47" s="91"/>
      <c r="O47" s="91"/>
      <c r="P47" s="92"/>
      <c r="Q47" s="92"/>
      <c r="R47" s="92"/>
      <c r="S47" s="95"/>
      <c r="T47" s="95"/>
      <c r="U47" s="95"/>
      <c r="W47" s="93"/>
      <c r="X47" s="93"/>
      <c r="Y47" s="93"/>
    </row>
    <row r="48" spans="1:25" ht="19.5" customHeight="1">
      <c r="A48" s="106"/>
      <c r="C48" s="94"/>
      <c r="D48" s="94"/>
      <c r="E48" s="94"/>
      <c r="F48" s="94"/>
      <c r="G48" s="94"/>
      <c r="J48" s="91"/>
      <c r="K48" s="91"/>
      <c r="L48" s="91"/>
      <c r="M48" s="91"/>
      <c r="N48" s="91"/>
      <c r="O48" s="91"/>
      <c r="P48" s="92"/>
      <c r="Q48" s="92"/>
      <c r="R48" s="92"/>
      <c r="S48" s="95"/>
      <c r="T48" s="95"/>
      <c r="U48" s="95"/>
      <c r="W48" s="93"/>
      <c r="X48" s="93"/>
      <c r="Y48" s="93"/>
    </row>
    <row r="49" spans="1:25" ht="19.5" customHeight="1">
      <c r="A49" s="106"/>
      <c r="C49" s="94"/>
      <c r="D49" s="94"/>
      <c r="E49" s="94"/>
      <c r="F49" s="94"/>
      <c r="G49" s="94"/>
      <c r="J49" s="91"/>
      <c r="K49" s="91"/>
      <c r="L49" s="91"/>
      <c r="M49" s="91"/>
      <c r="N49" s="91"/>
      <c r="O49" s="91"/>
      <c r="P49" s="92"/>
      <c r="Q49" s="92"/>
      <c r="R49" s="92"/>
      <c r="S49" s="96"/>
      <c r="T49" s="96"/>
      <c r="U49" s="96"/>
      <c r="W49" s="93"/>
      <c r="X49" s="93"/>
      <c r="Y49" s="93"/>
    </row>
    <row r="50" spans="7:18" s="98" customFormat="1" ht="19.5" customHeight="1">
      <c r="G50" s="100"/>
      <c r="J50" s="101"/>
      <c r="K50" s="101"/>
      <c r="L50" s="101"/>
      <c r="M50" s="101"/>
      <c r="N50" s="101"/>
      <c r="O50" s="101"/>
      <c r="P50" s="102"/>
      <c r="Q50" s="102"/>
      <c r="R50" s="102"/>
    </row>
    <row r="51" spans="1:21" ht="11.25" customHeight="1">
      <c r="A51" s="89"/>
      <c r="B51" s="89"/>
      <c r="C51" s="89"/>
      <c r="D51" s="89"/>
      <c r="E51" s="89"/>
      <c r="F51" s="89"/>
      <c r="G51" s="97"/>
      <c r="J51" s="91"/>
      <c r="K51" s="91"/>
      <c r="L51" s="91"/>
      <c r="M51" s="91"/>
      <c r="N51" s="91"/>
      <c r="O51" s="91"/>
      <c r="P51" s="92"/>
      <c r="Q51" s="92"/>
      <c r="R51" s="92"/>
      <c r="S51" s="98"/>
      <c r="T51" s="98"/>
      <c r="U51" s="98"/>
    </row>
    <row r="52" ht="19.5" customHeight="1">
      <c r="G52" s="84"/>
    </row>
    <row r="53" ht="15.75">
      <c r="G53" s="84"/>
    </row>
    <row r="54" ht="15.75">
      <c r="G54" s="84"/>
    </row>
    <row r="55" ht="15.75">
      <c r="G55" s="84"/>
    </row>
    <row r="56" ht="15.75">
      <c r="G56" s="84"/>
    </row>
    <row r="57" ht="15.75">
      <c r="G57" s="84"/>
    </row>
    <row r="58" ht="15.75">
      <c r="G58" s="84"/>
    </row>
    <row r="59" ht="15.75">
      <c r="G59" s="84"/>
    </row>
    <row r="60" ht="15.75">
      <c r="G60" s="84"/>
    </row>
    <row r="61" ht="15.75">
      <c r="G61" s="84"/>
    </row>
    <row r="62" ht="15.75">
      <c r="G62" s="84"/>
    </row>
    <row r="63" ht="15.75">
      <c r="G63" s="84"/>
    </row>
    <row r="64" ht="15.75">
      <c r="G64" s="84"/>
    </row>
    <row r="65" ht="15.75">
      <c r="G65" s="84"/>
    </row>
    <row r="66" ht="15.75">
      <c r="G66" s="84"/>
    </row>
    <row r="67" ht="15.75">
      <c r="G67" s="84"/>
    </row>
    <row r="68" ht="15.75">
      <c r="G68" s="84"/>
    </row>
    <row r="69" ht="15.75">
      <c r="G69" s="84"/>
    </row>
    <row r="70" ht="15.75">
      <c r="G70" s="84"/>
    </row>
    <row r="71" ht="19.5" customHeight="1">
      <c r="G71" s="84"/>
    </row>
    <row r="72" ht="19.5" customHeight="1">
      <c r="G72" s="84"/>
    </row>
    <row r="73" ht="19.5" customHeight="1">
      <c r="G73" s="84"/>
    </row>
    <row r="74" ht="19.5" customHeight="1">
      <c r="G74" s="84"/>
    </row>
    <row r="75" ht="19.5" customHeight="1">
      <c r="G75" s="84"/>
    </row>
    <row r="76" ht="19.5" customHeight="1">
      <c r="G76" s="84"/>
    </row>
    <row r="77" ht="19.5" customHeight="1">
      <c r="G77" s="84"/>
    </row>
    <row r="78" ht="19.5" customHeight="1">
      <c r="G78" s="84"/>
    </row>
    <row r="79" ht="19.5" customHeight="1">
      <c r="G79" s="84"/>
    </row>
    <row r="80" ht="19.5" customHeight="1">
      <c r="G80" s="84"/>
    </row>
    <row r="81" ht="19.5" customHeight="1">
      <c r="G81" s="84"/>
    </row>
    <row r="82" ht="19.5" customHeight="1">
      <c r="G82" s="84"/>
    </row>
    <row r="83" ht="19.5" customHeight="1">
      <c r="G83" s="84"/>
    </row>
    <row r="84" ht="19.5" customHeight="1">
      <c r="G84" s="84"/>
    </row>
    <row r="85" ht="19.5" customHeight="1">
      <c r="G85" s="84"/>
    </row>
    <row r="86" ht="19.5" customHeight="1">
      <c r="G86" s="84"/>
    </row>
    <row r="87" ht="19.5" customHeight="1">
      <c r="G87" s="84"/>
    </row>
    <row r="88" ht="19.5" customHeight="1">
      <c r="G88" s="84"/>
    </row>
    <row r="89" ht="19.5" customHeight="1">
      <c r="G89" s="84"/>
    </row>
    <row r="90" ht="19.5" customHeight="1">
      <c r="G90" s="84"/>
    </row>
    <row r="91" ht="19.5" customHeight="1">
      <c r="G91" s="84"/>
    </row>
    <row r="92" ht="19.5" customHeight="1">
      <c r="G92" s="84"/>
    </row>
    <row r="93" ht="19.5" customHeight="1">
      <c r="G93" s="84"/>
    </row>
    <row r="94" ht="19.5" customHeight="1">
      <c r="G94" s="84"/>
    </row>
    <row r="95" ht="19.5" customHeight="1">
      <c r="G95" s="84"/>
    </row>
    <row r="96" ht="19.5" customHeight="1">
      <c r="G96" s="84"/>
    </row>
    <row r="97" ht="19.5" customHeight="1">
      <c r="G97" s="84"/>
    </row>
    <row r="98" ht="19.5" customHeight="1">
      <c r="G98" s="84"/>
    </row>
    <row r="99" ht="19.5" customHeight="1">
      <c r="G99" s="84"/>
    </row>
    <row r="100" ht="19.5" customHeight="1">
      <c r="G100" s="84"/>
    </row>
    <row r="101" ht="19.5" customHeight="1">
      <c r="G101" s="84"/>
    </row>
    <row r="102" ht="19.5" customHeight="1">
      <c r="G102" s="84"/>
    </row>
    <row r="103" ht="19.5" customHeight="1">
      <c r="G103" s="84"/>
    </row>
    <row r="104" ht="19.5" customHeight="1">
      <c r="G104" s="84"/>
    </row>
    <row r="105" ht="19.5" customHeight="1">
      <c r="G105" s="84"/>
    </row>
    <row r="106" ht="19.5" customHeight="1">
      <c r="G106" s="84"/>
    </row>
    <row r="107" ht="19.5" customHeight="1">
      <c r="G107" s="84"/>
    </row>
    <row r="108" ht="19.5" customHeight="1">
      <c r="G108" s="84"/>
    </row>
    <row r="109" ht="19.5" customHeight="1">
      <c r="G109" s="84"/>
    </row>
    <row r="110" ht="19.5" customHeight="1">
      <c r="G110" s="84"/>
    </row>
    <row r="111" ht="19.5" customHeight="1">
      <c r="G111" s="84"/>
    </row>
    <row r="112" ht="19.5" customHeight="1">
      <c r="G112" s="84"/>
    </row>
    <row r="113" ht="15.75">
      <c r="G113" s="84"/>
    </row>
    <row r="114" ht="15.75">
      <c r="G114" s="84"/>
    </row>
    <row r="115" ht="15.75">
      <c r="G115" s="84"/>
    </row>
    <row r="116" ht="15.75">
      <c r="G116" s="84"/>
    </row>
    <row r="117" ht="15.75">
      <c r="G117" s="84"/>
    </row>
    <row r="118" ht="15.75">
      <c r="G118" s="84"/>
    </row>
    <row r="119" ht="15.75">
      <c r="G119" s="84"/>
    </row>
    <row r="120" ht="7.5" customHeight="1">
      <c r="G120" s="84"/>
    </row>
    <row r="121" ht="6.75" customHeight="1">
      <c r="G121" s="84"/>
    </row>
    <row r="122" ht="16.5" customHeight="1">
      <c r="G122" s="84"/>
    </row>
    <row r="123" ht="16.5" customHeight="1">
      <c r="G123" s="84"/>
    </row>
    <row r="124" ht="15" customHeight="1">
      <c r="G124" s="84"/>
    </row>
    <row r="125" ht="15.75">
      <c r="G125" s="84"/>
    </row>
    <row r="126" ht="15.75" customHeight="1">
      <c r="G126" s="84"/>
    </row>
    <row r="127" ht="15.75" customHeight="1">
      <c r="G127" s="84"/>
    </row>
    <row r="128" ht="15.75" customHeight="1">
      <c r="G128" s="84"/>
    </row>
    <row r="129" ht="15.75" customHeight="1">
      <c r="G129" s="84"/>
    </row>
    <row r="130" ht="6.75" customHeight="1">
      <c r="G130" s="84"/>
    </row>
    <row r="131" ht="19.5" customHeight="1">
      <c r="G131" s="84"/>
    </row>
    <row r="132" ht="19.5" customHeight="1">
      <c r="G132" s="84"/>
    </row>
    <row r="133" ht="19.5" customHeight="1">
      <c r="G133" s="84"/>
    </row>
    <row r="134" ht="19.5" customHeight="1">
      <c r="G134" s="84"/>
    </row>
    <row r="135" ht="19.5" customHeight="1">
      <c r="G135" s="84"/>
    </row>
    <row r="136" ht="19.5" customHeight="1">
      <c r="G136" s="84"/>
    </row>
    <row r="137" ht="19.5" customHeight="1">
      <c r="G137" s="84"/>
    </row>
    <row r="138" ht="19.5" customHeight="1">
      <c r="G138" s="84"/>
    </row>
    <row r="139" ht="19.5" customHeight="1">
      <c r="G139" s="84"/>
    </row>
    <row r="140" ht="19.5" customHeight="1">
      <c r="G140" s="84"/>
    </row>
    <row r="141" ht="19.5" customHeight="1">
      <c r="G141" s="84"/>
    </row>
    <row r="142" ht="19.5" customHeight="1">
      <c r="G142" s="84"/>
    </row>
    <row r="143" ht="19.5" customHeight="1">
      <c r="G143" s="84"/>
    </row>
    <row r="144" ht="19.5" customHeight="1">
      <c r="G144" s="84"/>
    </row>
    <row r="145" ht="19.5" customHeight="1">
      <c r="G145" s="84"/>
    </row>
    <row r="146" ht="19.5" customHeight="1">
      <c r="G146" s="84"/>
    </row>
    <row r="147" ht="19.5" customHeight="1">
      <c r="G147" s="84"/>
    </row>
    <row r="148" ht="19.5" customHeight="1">
      <c r="G148" s="84"/>
    </row>
    <row r="149" ht="19.5" customHeight="1">
      <c r="G149" s="84"/>
    </row>
    <row r="150" ht="19.5" customHeight="1">
      <c r="G150" s="84"/>
    </row>
    <row r="151" ht="19.5" customHeight="1">
      <c r="G151" s="84"/>
    </row>
    <row r="152" ht="19.5" customHeight="1">
      <c r="G152" s="84"/>
    </row>
    <row r="153" ht="19.5" customHeight="1">
      <c r="G153" s="84"/>
    </row>
    <row r="154" ht="19.5" customHeight="1">
      <c r="G154" s="84"/>
    </row>
    <row r="155" ht="19.5" customHeight="1">
      <c r="G155" s="84"/>
    </row>
    <row r="156" ht="19.5" customHeight="1">
      <c r="G156" s="84"/>
    </row>
    <row r="157" ht="19.5" customHeight="1">
      <c r="G157" s="84"/>
    </row>
    <row r="158" ht="19.5" customHeight="1">
      <c r="G158" s="84"/>
    </row>
    <row r="159" ht="19.5" customHeight="1">
      <c r="G159" s="84"/>
    </row>
    <row r="160" ht="19.5" customHeight="1">
      <c r="G160" s="84"/>
    </row>
    <row r="161" ht="19.5" customHeight="1">
      <c r="G161" s="84"/>
    </row>
    <row r="162" ht="19.5" customHeight="1">
      <c r="G162" s="84"/>
    </row>
    <row r="163" ht="19.5" customHeight="1">
      <c r="G163" s="84"/>
    </row>
    <row r="164" ht="19.5" customHeight="1">
      <c r="G164" s="84"/>
    </row>
    <row r="165" ht="19.5" customHeight="1">
      <c r="G165" s="84"/>
    </row>
    <row r="166" ht="19.5" customHeight="1">
      <c r="G166" s="84"/>
    </row>
    <row r="167" ht="19.5" customHeight="1">
      <c r="G167" s="84"/>
    </row>
    <row r="168" ht="19.5" customHeight="1">
      <c r="G168" s="84"/>
    </row>
    <row r="169" ht="19.5" customHeight="1">
      <c r="G169" s="84"/>
    </row>
    <row r="170" ht="19.5" customHeight="1">
      <c r="G170" s="84"/>
    </row>
    <row r="171" ht="19.5" customHeight="1">
      <c r="G171" s="84"/>
    </row>
    <row r="172" ht="19.5" customHeight="1">
      <c r="G172" s="84"/>
    </row>
    <row r="173" ht="15.75">
      <c r="G173" s="84"/>
    </row>
    <row r="174" ht="15.75">
      <c r="G174" s="84"/>
    </row>
    <row r="175" ht="15.75">
      <c r="G175" s="84"/>
    </row>
    <row r="176" ht="15.75">
      <c r="G176" s="84"/>
    </row>
    <row r="177" ht="15.75">
      <c r="G177" s="84"/>
    </row>
    <row r="178" ht="15.75">
      <c r="G178" s="84"/>
    </row>
    <row r="179" ht="15.75">
      <c r="G179" s="84"/>
    </row>
    <row r="180" ht="7.5" customHeight="1">
      <c r="G180" s="84"/>
    </row>
    <row r="181" ht="6.75" customHeight="1">
      <c r="G181" s="84"/>
    </row>
    <row r="182" ht="16.5" customHeight="1">
      <c r="G182" s="84"/>
    </row>
    <row r="183" ht="16.5" customHeight="1">
      <c r="G183" s="84"/>
    </row>
    <row r="184" ht="16.5" customHeight="1">
      <c r="G184" s="84"/>
    </row>
    <row r="185" ht="15.75">
      <c r="G185" s="84"/>
    </row>
    <row r="186" ht="15.75" customHeight="1">
      <c r="G186" s="84"/>
    </row>
    <row r="187" ht="15.75" customHeight="1">
      <c r="G187" s="84"/>
    </row>
    <row r="188" ht="15.75" customHeight="1">
      <c r="G188" s="84"/>
    </row>
    <row r="189" ht="15.75" customHeight="1">
      <c r="G189" s="84"/>
    </row>
    <row r="190" ht="7.5" customHeight="1">
      <c r="G190" s="84"/>
    </row>
    <row r="191" ht="19.5" customHeight="1">
      <c r="G191" s="84"/>
    </row>
    <row r="192" ht="19.5" customHeight="1">
      <c r="G192" s="84"/>
    </row>
    <row r="193" ht="19.5" customHeight="1">
      <c r="G193" s="84"/>
    </row>
    <row r="194" ht="19.5" customHeight="1">
      <c r="G194" s="84"/>
    </row>
    <row r="195" ht="19.5" customHeight="1">
      <c r="G195" s="84"/>
    </row>
    <row r="196" ht="19.5" customHeight="1">
      <c r="G196" s="84"/>
    </row>
    <row r="197" ht="19.5" customHeight="1">
      <c r="G197" s="84"/>
    </row>
    <row r="198" ht="19.5" customHeight="1">
      <c r="G198" s="84"/>
    </row>
    <row r="199" ht="19.5" customHeight="1">
      <c r="G199" s="84"/>
    </row>
    <row r="200" ht="19.5" customHeight="1">
      <c r="G200" s="84"/>
    </row>
    <row r="201" ht="19.5" customHeight="1">
      <c r="G201" s="84"/>
    </row>
    <row r="202" ht="19.5" customHeight="1">
      <c r="G202" s="84"/>
    </row>
    <row r="203" ht="19.5" customHeight="1">
      <c r="G203" s="84"/>
    </row>
    <row r="204" ht="19.5" customHeight="1">
      <c r="G204" s="84"/>
    </row>
    <row r="205" ht="19.5" customHeight="1">
      <c r="G205" s="84"/>
    </row>
    <row r="206" ht="19.5" customHeight="1">
      <c r="G206" s="84"/>
    </row>
    <row r="207" ht="19.5" customHeight="1">
      <c r="G207" s="84"/>
    </row>
    <row r="208" ht="19.5" customHeight="1">
      <c r="G208" s="84"/>
    </row>
    <row r="209" ht="19.5" customHeight="1">
      <c r="G209" s="84"/>
    </row>
    <row r="210" ht="19.5" customHeight="1">
      <c r="G210" s="84"/>
    </row>
    <row r="211" ht="19.5" customHeight="1">
      <c r="G211" s="84"/>
    </row>
    <row r="212" ht="19.5" customHeight="1">
      <c r="G212" s="84"/>
    </row>
    <row r="213" ht="19.5" customHeight="1">
      <c r="G213" s="84"/>
    </row>
    <row r="214" ht="19.5" customHeight="1">
      <c r="G214" s="84"/>
    </row>
    <row r="215" ht="19.5" customHeight="1">
      <c r="G215" s="84"/>
    </row>
    <row r="216" ht="19.5" customHeight="1">
      <c r="G216" s="84"/>
    </row>
    <row r="217" ht="19.5" customHeight="1">
      <c r="G217" s="84"/>
    </row>
    <row r="218" ht="19.5" customHeight="1">
      <c r="G218" s="84"/>
    </row>
    <row r="219" ht="19.5" customHeight="1">
      <c r="G219" s="84"/>
    </row>
    <row r="220" ht="19.5" customHeight="1">
      <c r="G220" s="84"/>
    </row>
    <row r="221" ht="19.5" customHeight="1">
      <c r="G221" s="84"/>
    </row>
    <row r="222" ht="19.5" customHeight="1">
      <c r="G222" s="84"/>
    </row>
    <row r="223" ht="19.5" customHeight="1">
      <c r="G223" s="84"/>
    </row>
    <row r="224" ht="19.5" customHeight="1">
      <c r="G224" s="84"/>
    </row>
    <row r="225" ht="19.5" customHeight="1">
      <c r="G225" s="84"/>
    </row>
    <row r="226" ht="19.5" customHeight="1">
      <c r="G226" s="84"/>
    </row>
    <row r="227" ht="19.5" customHeight="1">
      <c r="G227" s="84"/>
    </row>
    <row r="228" ht="19.5" customHeight="1">
      <c r="G228" s="84"/>
    </row>
    <row r="229" ht="19.5" customHeight="1">
      <c r="G229" s="84"/>
    </row>
    <row r="230" ht="19.5" customHeight="1">
      <c r="G230" s="84"/>
    </row>
    <row r="231" ht="19.5" customHeight="1">
      <c r="G231" s="84"/>
    </row>
    <row r="232" ht="19.5" customHeight="1">
      <c r="G232" s="84"/>
    </row>
    <row r="233" ht="15.75">
      <c r="G233" s="84"/>
    </row>
    <row r="234" ht="15.75">
      <c r="G234" s="84"/>
    </row>
    <row r="235" ht="15.75">
      <c r="G235" s="84"/>
    </row>
    <row r="236" ht="15.75">
      <c r="G236" s="84"/>
    </row>
    <row r="237" ht="15.75">
      <c r="G237" s="84"/>
    </row>
    <row r="238" ht="15.75">
      <c r="G238" s="84"/>
    </row>
    <row r="239" ht="15.75">
      <c r="G239" s="84"/>
    </row>
    <row r="240" ht="15.75">
      <c r="G240" s="84"/>
    </row>
    <row r="241" ht="15.75">
      <c r="G241" s="84"/>
    </row>
    <row r="242" ht="15.75">
      <c r="G242" s="84"/>
    </row>
    <row r="243" ht="15.75">
      <c r="G243" s="84"/>
    </row>
    <row r="244" ht="15.75">
      <c r="G244" s="84"/>
    </row>
    <row r="245" ht="15.75">
      <c r="G245" s="84"/>
    </row>
    <row r="246" ht="15.75">
      <c r="G246" s="84"/>
    </row>
    <row r="247" ht="15.75">
      <c r="G247" s="84"/>
    </row>
    <row r="248" ht="15.75">
      <c r="G248" s="84"/>
    </row>
    <row r="249" ht="15.75">
      <c r="G249" s="84"/>
    </row>
    <row r="250" ht="15.75">
      <c r="G250" s="84"/>
    </row>
    <row r="251" ht="15.75">
      <c r="G251" s="84"/>
    </row>
    <row r="252" ht="15.75">
      <c r="G252" s="84"/>
    </row>
    <row r="253" ht="15.75">
      <c r="G253" s="84"/>
    </row>
    <row r="254" ht="15.75">
      <c r="G254" s="84"/>
    </row>
    <row r="255" ht="15.75">
      <c r="G255" s="84"/>
    </row>
    <row r="256" ht="15.75">
      <c r="G256" s="84"/>
    </row>
    <row r="257" ht="15.75">
      <c r="G257" s="84"/>
    </row>
    <row r="258" ht="15.75">
      <c r="G258" s="84"/>
    </row>
    <row r="259" ht="15.75">
      <c r="G259" s="84"/>
    </row>
    <row r="260" ht="15.75">
      <c r="G260" s="84"/>
    </row>
    <row r="261" ht="15.75">
      <c r="G261" s="84"/>
    </row>
    <row r="262" ht="15.75">
      <c r="G262" s="84"/>
    </row>
    <row r="263" ht="15.75">
      <c r="G263" s="84"/>
    </row>
    <row r="264" ht="15.75">
      <c r="G264" s="84"/>
    </row>
    <row r="265" ht="15.75">
      <c r="G265" s="84"/>
    </row>
    <row r="266" ht="15.75">
      <c r="G266" s="84"/>
    </row>
    <row r="267" ht="15.75">
      <c r="G267" s="84"/>
    </row>
    <row r="268" ht="15.75">
      <c r="G268" s="84"/>
    </row>
    <row r="269" ht="15.75">
      <c r="G269" s="84"/>
    </row>
    <row r="270" ht="15.75">
      <c r="G270" s="84"/>
    </row>
    <row r="271" ht="15.75">
      <c r="G271" s="84"/>
    </row>
    <row r="272" ht="15.75">
      <c r="G272" s="84"/>
    </row>
    <row r="273" ht="15.75">
      <c r="G273" s="84"/>
    </row>
    <row r="274" ht="15.75">
      <c r="G274" s="84"/>
    </row>
    <row r="275" ht="15.75">
      <c r="G275" s="84"/>
    </row>
    <row r="276" ht="15.75">
      <c r="G276" s="84"/>
    </row>
    <row r="277" ht="15.75">
      <c r="G277" s="84"/>
    </row>
    <row r="278" ht="15.75">
      <c r="G278" s="84"/>
    </row>
    <row r="279" ht="15.75">
      <c r="G279" s="84"/>
    </row>
    <row r="280" ht="15.75">
      <c r="G280" s="84"/>
    </row>
    <row r="281" ht="15.75">
      <c r="G281" s="84"/>
    </row>
    <row r="282" ht="15.75">
      <c r="G282" s="84"/>
    </row>
    <row r="283" ht="15.75">
      <c r="G283" s="84"/>
    </row>
    <row r="284" ht="15.75">
      <c r="G284" s="84"/>
    </row>
    <row r="285" ht="15.75">
      <c r="G285" s="84"/>
    </row>
    <row r="286" ht="15.75">
      <c r="G286" s="84"/>
    </row>
    <row r="287" ht="15.75">
      <c r="G287" s="84"/>
    </row>
    <row r="288" ht="15.75">
      <c r="G288" s="84"/>
    </row>
    <row r="289" ht="15.75">
      <c r="G289" s="84"/>
    </row>
    <row r="290" ht="15.75">
      <c r="G290" s="84"/>
    </row>
    <row r="291" ht="15.75">
      <c r="G291" s="84"/>
    </row>
    <row r="292" ht="15.75">
      <c r="G292" s="84"/>
    </row>
    <row r="293" ht="15.75">
      <c r="G293" s="84"/>
    </row>
    <row r="294" ht="15.75">
      <c r="G294" s="84"/>
    </row>
    <row r="295" ht="15.75">
      <c r="G295" s="84"/>
    </row>
    <row r="296" ht="15.75">
      <c r="G296" s="84"/>
    </row>
    <row r="297" ht="15.75">
      <c r="G297" s="84"/>
    </row>
    <row r="298" ht="15.75">
      <c r="G298" s="84"/>
    </row>
    <row r="299" ht="15.75">
      <c r="G299" s="84"/>
    </row>
    <row r="300" ht="15.75">
      <c r="G300" s="84"/>
    </row>
    <row r="301" ht="15.75">
      <c r="G301" s="84"/>
    </row>
    <row r="302" ht="15.75">
      <c r="G302" s="84"/>
    </row>
    <row r="303" ht="15.75">
      <c r="G303" s="84"/>
    </row>
    <row r="304" ht="15.75">
      <c r="G304" s="84"/>
    </row>
    <row r="305" ht="15.75">
      <c r="G305" s="84"/>
    </row>
    <row r="306" ht="15.75">
      <c r="G306" s="84"/>
    </row>
    <row r="307" ht="15.75">
      <c r="G307" s="84"/>
    </row>
    <row r="308" ht="15.75">
      <c r="G308" s="84"/>
    </row>
    <row r="309" ht="15.75">
      <c r="G309" s="84"/>
    </row>
    <row r="310" ht="15.75">
      <c r="G310" s="84"/>
    </row>
    <row r="311" ht="15.75">
      <c r="G311" s="84"/>
    </row>
    <row r="312" ht="15.75">
      <c r="G312" s="84"/>
    </row>
    <row r="313" ht="15.75">
      <c r="G313" s="84"/>
    </row>
    <row r="314" ht="15.75">
      <c r="G314" s="84"/>
    </row>
    <row r="315" ht="15.75">
      <c r="G315" s="84"/>
    </row>
    <row r="316" ht="15.75">
      <c r="G316" s="84"/>
    </row>
    <row r="317" ht="15.75">
      <c r="G317" s="84"/>
    </row>
    <row r="318" ht="15.75">
      <c r="G318" s="84"/>
    </row>
    <row r="319" ht="15.75">
      <c r="G319" s="84"/>
    </row>
    <row r="320" ht="15.75">
      <c r="G320" s="84"/>
    </row>
    <row r="321" ht="15.75">
      <c r="G321" s="84"/>
    </row>
    <row r="322" ht="15.75">
      <c r="G322" s="84"/>
    </row>
    <row r="323" ht="15.75">
      <c r="G323" s="84"/>
    </row>
    <row r="324" ht="15.75">
      <c r="G324" s="84"/>
    </row>
    <row r="325" ht="15.75">
      <c r="G325" s="84"/>
    </row>
    <row r="326" ht="15.75">
      <c r="G326" s="84"/>
    </row>
    <row r="327" ht="15.75">
      <c r="G327" s="84"/>
    </row>
    <row r="328" ht="15.75">
      <c r="G328" s="84"/>
    </row>
    <row r="329" ht="15.75">
      <c r="G329" s="84"/>
    </row>
    <row r="330" ht="15.75">
      <c r="G330" s="84"/>
    </row>
    <row r="331" ht="15.75">
      <c r="G331" s="84"/>
    </row>
    <row r="332" ht="15.75">
      <c r="G332" s="84"/>
    </row>
    <row r="333" ht="15.75">
      <c r="G333" s="84"/>
    </row>
    <row r="334" ht="15.75">
      <c r="G334" s="84"/>
    </row>
    <row r="335" ht="15.75">
      <c r="G335" s="84"/>
    </row>
    <row r="336" ht="15.75">
      <c r="G336" s="84"/>
    </row>
    <row r="337" ht="15.75">
      <c r="G337" s="84"/>
    </row>
    <row r="338" ht="15.75">
      <c r="G338" s="84"/>
    </row>
    <row r="339" ht="15.75">
      <c r="G339" s="84"/>
    </row>
    <row r="340" ht="15.75">
      <c r="G340" s="84"/>
    </row>
    <row r="341" ht="15.75">
      <c r="G341" s="84"/>
    </row>
    <row r="342" ht="15.75">
      <c r="G342" s="84"/>
    </row>
    <row r="343" ht="15.75">
      <c r="G343" s="84"/>
    </row>
    <row r="344" ht="15.75">
      <c r="G344" s="84"/>
    </row>
    <row r="345" ht="15.75">
      <c r="G345" s="84"/>
    </row>
    <row r="346" ht="15.75">
      <c r="G346" s="84"/>
    </row>
    <row r="347" ht="15.75">
      <c r="G347" s="84"/>
    </row>
    <row r="348" ht="15.75">
      <c r="G348" s="84"/>
    </row>
    <row r="349" ht="15.75">
      <c r="G349" s="84"/>
    </row>
    <row r="350" ht="15.75">
      <c r="G350" s="84"/>
    </row>
    <row r="351" ht="15.75">
      <c r="G351" s="84"/>
    </row>
    <row r="352" ht="15.75">
      <c r="G352" s="84"/>
    </row>
    <row r="353" ht="15.75">
      <c r="G353" s="84"/>
    </row>
    <row r="354" ht="15.75">
      <c r="G354" s="84"/>
    </row>
    <row r="355" ht="15.75">
      <c r="G355" s="84"/>
    </row>
    <row r="356" ht="15.75">
      <c r="G356" s="84"/>
    </row>
    <row r="357" ht="15.75">
      <c r="G357" s="84"/>
    </row>
    <row r="358" ht="15.75">
      <c r="G358" s="84"/>
    </row>
    <row r="359" ht="15.75">
      <c r="G359" s="84"/>
    </row>
    <row r="360" ht="15.75">
      <c r="G360" s="84"/>
    </row>
    <row r="361" ht="15.75">
      <c r="G361" s="84"/>
    </row>
    <row r="362" ht="15.75">
      <c r="G362" s="84"/>
    </row>
    <row r="363" ht="15.75">
      <c r="G363" s="84"/>
    </row>
    <row r="364" ht="15.75">
      <c r="G364" s="84"/>
    </row>
    <row r="365" ht="15.75">
      <c r="G365" s="84"/>
    </row>
    <row r="366" ht="15.75">
      <c r="G366" s="84"/>
    </row>
    <row r="367" ht="15.75">
      <c r="G367" s="84"/>
    </row>
    <row r="368" ht="15.75">
      <c r="G368" s="84"/>
    </row>
    <row r="369" ht="15.75">
      <c r="G369" s="84"/>
    </row>
    <row r="370" ht="15.75">
      <c r="G370" s="84"/>
    </row>
    <row r="371" ht="15.75">
      <c r="G371" s="84"/>
    </row>
    <row r="372" ht="15.75">
      <c r="G372" s="84"/>
    </row>
    <row r="373" ht="15.75">
      <c r="G373" s="84"/>
    </row>
    <row r="374" ht="15.75">
      <c r="G374" s="84"/>
    </row>
    <row r="375" ht="15.75">
      <c r="G375" s="84"/>
    </row>
    <row r="376" ht="15.75">
      <c r="G376" s="84"/>
    </row>
    <row r="377" ht="15.75">
      <c r="G377" s="84"/>
    </row>
    <row r="378" ht="15.75">
      <c r="G378" s="84"/>
    </row>
    <row r="379" ht="15.75">
      <c r="G379" s="84"/>
    </row>
    <row r="380" ht="15.75">
      <c r="G380" s="84"/>
    </row>
    <row r="381" ht="15.75">
      <c r="G381" s="84"/>
    </row>
    <row r="382" ht="15.75">
      <c r="G382" s="84"/>
    </row>
    <row r="383" ht="15.75">
      <c r="G383" s="84"/>
    </row>
    <row r="384" ht="15.75">
      <c r="G384" s="84"/>
    </row>
    <row r="385" ht="15.75">
      <c r="G385" s="84"/>
    </row>
    <row r="386" ht="15.75">
      <c r="G386" s="84"/>
    </row>
    <row r="387" ht="15.75">
      <c r="G387" s="84"/>
    </row>
    <row r="388" ht="15.75">
      <c r="G388" s="84"/>
    </row>
    <row r="389" ht="15.75">
      <c r="G389" s="84"/>
    </row>
    <row r="390" ht="15.75">
      <c r="G390" s="84"/>
    </row>
    <row r="391" ht="15.75">
      <c r="G391" s="84"/>
    </row>
    <row r="392" ht="15.75">
      <c r="G392" s="84"/>
    </row>
    <row r="393" ht="15.75">
      <c r="G393" s="84"/>
    </row>
    <row r="394" ht="15.75">
      <c r="G394" s="84"/>
    </row>
    <row r="395" ht="15.75">
      <c r="G395" s="84"/>
    </row>
    <row r="396" ht="15.75">
      <c r="G396" s="84"/>
    </row>
    <row r="397" ht="15.75">
      <c r="G397" s="84"/>
    </row>
    <row r="398" ht="15.75">
      <c r="G398" s="84"/>
    </row>
    <row r="399" ht="15.75">
      <c r="G399" s="84"/>
    </row>
    <row r="400" ht="15.75">
      <c r="G400" s="84"/>
    </row>
    <row r="401" ht="15.75">
      <c r="G401" s="84"/>
    </row>
    <row r="402" ht="15.75">
      <c r="G402" s="84"/>
    </row>
    <row r="403" ht="15.75">
      <c r="G403" s="84"/>
    </row>
    <row r="404" ht="15.75">
      <c r="G404" s="84"/>
    </row>
    <row r="405" ht="15.75">
      <c r="G405" s="84"/>
    </row>
    <row r="406" ht="15.75">
      <c r="G406" s="84"/>
    </row>
    <row r="407" ht="15.75">
      <c r="G407" s="84"/>
    </row>
    <row r="408" ht="15.75">
      <c r="G408" s="84"/>
    </row>
    <row r="409" ht="15.75">
      <c r="G409" s="84"/>
    </row>
    <row r="410" ht="15.75">
      <c r="G410" s="84"/>
    </row>
    <row r="411" ht="15.75">
      <c r="G411" s="84"/>
    </row>
    <row r="412" ht="15.75">
      <c r="G412" s="84"/>
    </row>
    <row r="413" ht="15.75">
      <c r="G413" s="84"/>
    </row>
    <row r="414" ht="15.75">
      <c r="G414" s="84"/>
    </row>
    <row r="415" ht="15.75">
      <c r="G415" s="84"/>
    </row>
    <row r="416" ht="15.75">
      <c r="G416" s="84"/>
    </row>
    <row r="417" ht="15.75">
      <c r="G417" s="84"/>
    </row>
    <row r="418" ht="15.75">
      <c r="G418" s="84"/>
    </row>
    <row r="419" ht="15.75">
      <c r="G419" s="84"/>
    </row>
    <row r="420" ht="15.75">
      <c r="G420" s="84"/>
    </row>
    <row r="421" ht="15.75">
      <c r="G421" s="84"/>
    </row>
    <row r="422" ht="15.75">
      <c r="G422" s="84"/>
    </row>
    <row r="423" ht="15.75">
      <c r="G423" s="84"/>
    </row>
    <row r="424" ht="15.75">
      <c r="G424" s="84"/>
    </row>
    <row r="425" ht="15.75">
      <c r="G425" s="84"/>
    </row>
    <row r="426" ht="15.75">
      <c r="G426" s="84"/>
    </row>
    <row r="427" ht="15.75">
      <c r="G427" s="84"/>
    </row>
    <row r="428" ht="15.75">
      <c r="G428" s="84"/>
    </row>
    <row r="429" ht="15.75">
      <c r="G429" s="84"/>
    </row>
    <row r="430" ht="15.75">
      <c r="G430" s="84"/>
    </row>
    <row r="431" ht="15.75">
      <c r="G431" s="84"/>
    </row>
    <row r="432" ht="15.75">
      <c r="G432" s="84"/>
    </row>
    <row r="433" ht="15.75">
      <c r="G433" s="84"/>
    </row>
    <row r="434" ht="15.75">
      <c r="G434" s="84"/>
    </row>
    <row r="435" ht="15.75">
      <c r="G435" s="84"/>
    </row>
    <row r="436" ht="15.75">
      <c r="G436" s="84"/>
    </row>
    <row r="437" ht="15.75">
      <c r="G437" s="84"/>
    </row>
    <row r="438" ht="15.75">
      <c r="G438" s="84"/>
    </row>
    <row r="439" ht="15.75">
      <c r="G439" s="84"/>
    </row>
    <row r="440" ht="15.75">
      <c r="G440" s="84"/>
    </row>
    <row r="441" ht="15.75">
      <c r="G441" s="84"/>
    </row>
    <row r="442" ht="15.75">
      <c r="G442" s="84"/>
    </row>
    <row r="443" ht="15.75">
      <c r="G443" s="84"/>
    </row>
    <row r="444" ht="15.75">
      <c r="G444" s="84"/>
    </row>
    <row r="445" ht="15.75">
      <c r="G445" s="84"/>
    </row>
    <row r="446" ht="15.75">
      <c r="G446" s="84"/>
    </row>
    <row r="447" ht="15.75">
      <c r="G447" s="84"/>
    </row>
    <row r="448" ht="15.75">
      <c r="G448" s="84"/>
    </row>
    <row r="449" ht="15.75">
      <c r="G449" s="84"/>
    </row>
    <row r="450" ht="15.75">
      <c r="G450" s="84"/>
    </row>
    <row r="451" ht="15.75">
      <c r="G451" s="84"/>
    </row>
    <row r="452" ht="15.75">
      <c r="G452" s="84"/>
    </row>
    <row r="453" ht="15.75">
      <c r="G453" s="84"/>
    </row>
    <row r="454" ht="15.75">
      <c r="G454" s="84"/>
    </row>
    <row r="455" ht="15.75">
      <c r="G455" s="84"/>
    </row>
    <row r="456" ht="15.75">
      <c r="G456" s="84"/>
    </row>
    <row r="457" ht="15.75">
      <c r="G457" s="84"/>
    </row>
    <row r="458" ht="15.75">
      <c r="G458" s="84"/>
    </row>
    <row r="459" ht="15.75">
      <c r="G459" s="84"/>
    </row>
    <row r="460" ht="15.75">
      <c r="G460" s="84"/>
    </row>
    <row r="461" ht="15.75">
      <c r="G461" s="84"/>
    </row>
    <row r="462" ht="15.75">
      <c r="G462" s="84"/>
    </row>
    <row r="463" ht="15.75">
      <c r="G463" s="84"/>
    </row>
    <row r="464" ht="15.75">
      <c r="G464" s="84"/>
    </row>
    <row r="465" ht="15.75">
      <c r="G465" s="84"/>
    </row>
    <row r="466" ht="15.75">
      <c r="G466" s="84"/>
    </row>
    <row r="467" ht="15.75">
      <c r="G467" s="84"/>
    </row>
    <row r="468" ht="15.75">
      <c r="G468" s="84"/>
    </row>
    <row r="469" ht="15.75">
      <c r="G469" s="84"/>
    </row>
    <row r="470" ht="15.75">
      <c r="G470" s="84"/>
    </row>
    <row r="471" ht="15.75">
      <c r="G471" s="84"/>
    </row>
    <row r="472" ht="15.75">
      <c r="G472" s="84"/>
    </row>
    <row r="473" ht="15.75">
      <c r="G473" s="84"/>
    </row>
    <row r="474" ht="15.75">
      <c r="G474" s="84"/>
    </row>
    <row r="475" ht="15.75">
      <c r="G475" s="84"/>
    </row>
    <row r="476" ht="15.75">
      <c r="G476" s="84"/>
    </row>
    <row r="477" ht="15.75">
      <c r="G477" s="84"/>
    </row>
    <row r="478" ht="15.75">
      <c r="G478" s="84"/>
    </row>
    <row r="479" ht="15.75">
      <c r="G479" s="84"/>
    </row>
    <row r="480" ht="15.75">
      <c r="G480" s="84"/>
    </row>
    <row r="481" ht="15.75">
      <c r="G481" s="84"/>
    </row>
    <row r="482" ht="15.75">
      <c r="G482" s="84"/>
    </row>
    <row r="483" ht="15.75">
      <c r="G483" s="84"/>
    </row>
    <row r="484" ht="15.75">
      <c r="G484" s="84"/>
    </row>
    <row r="485" ht="15.75">
      <c r="G485" s="84"/>
    </row>
    <row r="486" ht="15.75">
      <c r="G486" s="84"/>
    </row>
    <row r="487" ht="15.75">
      <c r="G487" s="84"/>
    </row>
    <row r="488" ht="15.75">
      <c r="G488" s="84"/>
    </row>
    <row r="489" ht="15.75">
      <c r="G489" s="84"/>
    </row>
    <row r="490" ht="15.75">
      <c r="G490" s="84"/>
    </row>
    <row r="491" ht="15.75">
      <c r="G491" s="84"/>
    </row>
    <row r="492" ht="15.75">
      <c r="G492" s="84"/>
    </row>
    <row r="493" ht="15.75">
      <c r="G493" s="84"/>
    </row>
    <row r="494" ht="15.75">
      <c r="G494" s="84"/>
    </row>
    <row r="495" ht="15.75">
      <c r="G495" s="84"/>
    </row>
    <row r="496" ht="15.75">
      <c r="G496" s="84"/>
    </row>
    <row r="497" ht="15.75">
      <c r="G497" s="84"/>
    </row>
    <row r="498" ht="15.75">
      <c r="G498" s="84"/>
    </row>
    <row r="499" ht="15.75">
      <c r="G499" s="84"/>
    </row>
    <row r="500" ht="15.75">
      <c r="G500" s="84"/>
    </row>
    <row r="501" ht="15.75">
      <c r="G501" s="84"/>
    </row>
    <row r="502" ht="15.75">
      <c r="G502" s="84"/>
    </row>
    <row r="503" ht="15.75">
      <c r="G503" s="84"/>
    </row>
    <row r="504" ht="15.75">
      <c r="G504" s="84"/>
    </row>
    <row r="505" ht="15.75">
      <c r="G505" s="84"/>
    </row>
    <row r="506" ht="15.75">
      <c r="G506" s="84"/>
    </row>
    <row r="507" ht="15.75">
      <c r="G507" s="84"/>
    </row>
    <row r="508" ht="15.75">
      <c r="G508" s="84"/>
    </row>
    <row r="509" ht="15.75">
      <c r="G509" s="84"/>
    </row>
    <row r="510" ht="15.75">
      <c r="G510" s="84"/>
    </row>
    <row r="511" ht="15.75">
      <c r="G511" s="84"/>
    </row>
    <row r="512" ht="15.75">
      <c r="G512" s="84"/>
    </row>
    <row r="513" ht="15.75">
      <c r="G513" s="84"/>
    </row>
    <row r="514" ht="15.75">
      <c r="G514" s="84"/>
    </row>
    <row r="515" ht="15.75">
      <c r="G515" s="84"/>
    </row>
    <row r="516" ht="15.75">
      <c r="G516" s="84"/>
    </row>
    <row r="517" ht="15.75">
      <c r="G517" s="84"/>
    </row>
    <row r="518" ht="15.75">
      <c r="G518" s="84"/>
    </row>
    <row r="519" ht="15.75">
      <c r="G519" s="84"/>
    </row>
    <row r="520" ht="15.75">
      <c r="G520" s="84"/>
    </row>
    <row r="521" ht="15.75">
      <c r="G521" s="84"/>
    </row>
    <row r="522" ht="15.75">
      <c r="G522" s="84"/>
    </row>
    <row r="523" ht="15.75">
      <c r="G523" s="84"/>
    </row>
    <row r="524" ht="15.75">
      <c r="G524" s="84"/>
    </row>
    <row r="525" ht="15.75">
      <c r="G525" s="84"/>
    </row>
    <row r="526" ht="15.75">
      <c r="G526" s="84"/>
    </row>
    <row r="527" ht="15.75">
      <c r="G527" s="84"/>
    </row>
    <row r="528" ht="15.75">
      <c r="G528" s="84"/>
    </row>
    <row r="529" ht="15.75">
      <c r="G529" s="84"/>
    </row>
    <row r="530" ht="15.75">
      <c r="G530" s="84"/>
    </row>
    <row r="531" ht="15.75">
      <c r="G531" s="84"/>
    </row>
    <row r="532" ht="15.75">
      <c r="G532" s="84"/>
    </row>
    <row r="533" ht="15.75">
      <c r="G533" s="84"/>
    </row>
    <row r="534" ht="15.75">
      <c r="G534" s="84"/>
    </row>
    <row r="535" ht="15.75">
      <c r="G535" s="84"/>
    </row>
    <row r="536" ht="15.75">
      <c r="G536" s="84"/>
    </row>
    <row r="537" ht="15.75">
      <c r="G537" s="84"/>
    </row>
    <row r="538" ht="15.75">
      <c r="G538" s="84"/>
    </row>
    <row r="539" ht="15.75">
      <c r="G539" s="84"/>
    </row>
    <row r="540" ht="15.75">
      <c r="G540" s="84"/>
    </row>
    <row r="541" ht="15.75">
      <c r="G541" s="84"/>
    </row>
    <row r="542" ht="15.75">
      <c r="G542" s="84"/>
    </row>
    <row r="543" ht="15.75">
      <c r="G543" s="84"/>
    </row>
    <row r="544" ht="15.75">
      <c r="G544" s="84"/>
    </row>
    <row r="545" ht="15.75">
      <c r="G545" s="84"/>
    </row>
    <row r="546" ht="15.75">
      <c r="G546" s="84"/>
    </row>
    <row r="547" ht="15.75">
      <c r="G547" s="84"/>
    </row>
    <row r="548" ht="15.75">
      <c r="G548" s="84"/>
    </row>
    <row r="549" ht="15.75">
      <c r="G549" s="84"/>
    </row>
    <row r="550" ht="15.75">
      <c r="G550" s="84"/>
    </row>
    <row r="551" ht="15.75">
      <c r="G551" s="84"/>
    </row>
    <row r="552" ht="15.75">
      <c r="G552" s="84"/>
    </row>
    <row r="553" ht="15.75">
      <c r="G553" s="84"/>
    </row>
    <row r="554" ht="15.75">
      <c r="G554" s="84"/>
    </row>
    <row r="555" ht="15.75">
      <c r="G555" s="84"/>
    </row>
    <row r="556" ht="15.75">
      <c r="G556" s="84"/>
    </row>
    <row r="557" ht="15.75">
      <c r="G557" s="84"/>
    </row>
    <row r="558" ht="15.75">
      <c r="G558" s="84"/>
    </row>
    <row r="559" ht="15.75">
      <c r="G559" s="84"/>
    </row>
    <row r="560" ht="15.75">
      <c r="G560" s="84"/>
    </row>
    <row r="561" ht="15.75">
      <c r="G561" s="84"/>
    </row>
    <row r="562" ht="15.75">
      <c r="G562" s="84"/>
    </row>
    <row r="563" ht="15.75">
      <c r="G563" s="84"/>
    </row>
    <row r="564" ht="15.75">
      <c r="G564" s="84"/>
    </row>
    <row r="565" ht="15.75">
      <c r="G565" s="84"/>
    </row>
    <row r="566" ht="15.75">
      <c r="G566" s="84"/>
    </row>
    <row r="567" ht="15.75">
      <c r="G567" s="84"/>
    </row>
    <row r="568" ht="15.75">
      <c r="G568" s="84"/>
    </row>
    <row r="569" ht="15.75">
      <c r="G569" s="84"/>
    </row>
    <row r="570" ht="15.75">
      <c r="G570" s="84"/>
    </row>
    <row r="571" ht="15.75">
      <c r="G571" s="84"/>
    </row>
    <row r="572" ht="15.75">
      <c r="G572" s="84"/>
    </row>
    <row r="573" ht="15.75">
      <c r="G573" s="84"/>
    </row>
    <row r="574" ht="15.75">
      <c r="G574" s="84"/>
    </row>
    <row r="575" ht="15.75">
      <c r="G575" s="84"/>
    </row>
    <row r="576" ht="15.75">
      <c r="G576" s="84"/>
    </row>
    <row r="577" ht="15.75">
      <c r="G577" s="84"/>
    </row>
    <row r="578" ht="15.75">
      <c r="G578" s="84"/>
    </row>
    <row r="579" ht="15.75">
      <c r="G579" s="84"/>
    </row>
    <row r="580" ht="15.75">
      <c r="G580" s="84"/>
    </row>
    <row r="581" ht="15.75">
      <c r="G581" s="84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</cols>
  <sheetData>
    <row r="1" spans="1:8" ht="15" customHeight="1">
      <c r="A1" s="31"/>
      <c r="B1" s="31"/>
      <c r="C1" s="31"/>
      <c r="D1" s="31"/>
      <c r="E1" s="31"/>
      <c r="F1" s="31"/>
      <c r="G1" s="31"/>
      <c r="H1" s="34"/>
    </row>
    <row r="2" spans="1:8" ht="15.75">
      <c r="A2" s="30" t="s">
        <v>251</v>
      </c>
      <c r="B2" s="67"/>
      <c r="C2" s="67"/>
      <c r="D2" s="67"/>
      <c r="E2" s="34"/>
      <c r="F2" s="34"/>
      <c r="G2" s="67"/>
      <c r="H2" s="67"/>
    </row>
    <row r="3" spans="1:8" ht="15" customHeight="1">
      <c r="A3" s="31"/>
      <c r="B3" s="31"/>
      <c r="C3" s="31"/>
      <c r="D3" s="31"/>
      <c r="E3" s="31"/>
      <c r="F3" s="31"/>
      <c r="G3" s="31"/>
      <c r="H3" s="34"/>
    </row>
    <row r="4" spans="1:8" ht="15" customHeight="1">
      <c r="A4" s="31"/>
      <c r="B4" s="31"/>
      <c r="C4" s="31"/>
      <c r="D4" s="31"/>
      <c r="E4" s="31"/>
      <c r="F4" s="31"/>
      <c r="G4" s="31"/>
      <c r="H4" s="34"/>
    </row>
    <row r="5" spans="1:8" ht="15" customHeight="1">
      <c r="A5" s="31"/>
      <c r="B5" s="31"/>
      <c r="C5" s="31"/>
      <c r="D5" s="31"/>
      <c r="E5" s="31"/>
      <c r="F5" s="31"/>
      <c r="G5" s="31"/>
      <c r="H5" s="31"/>
    </row>
    <row r="6" spans="1:8" ht="15" customHeight="1">
      <c r="A6" s="31"/>
      <c r="B6" s="31"/>
      <c r="C6" s="151" t="s">
        <v>247</v>
      </c>
      <c r="D6" s="31"/>
      <c r="E6" s="32" t="s">
        <v>252</v>
      </c>
      <c r="F6" s="33"/>
      <c r="G6" s="34"/>
      <c r="H6" s="37"/>
    </row>
    <row r="7" spans="1:8" ht="15" customHeight="1">
      <c r="A7" s="31"/>
      <c r="B7" s="31"/>
      <c r="C7" s="35" t="s">
        <v>102</v>
      </c>
      <c r="D7" s="31"/>
      <c r="E7" s="31"/>
      <c r="F7" s="31"/>
      <c r="G7" s="31"/>
      <c r="H7" s="31"/>
    </row>
    <row r="8" spans="1:8" ht="15" customHeight="1">
      <c r="A8" s="31"/>
      <c r="B8" s="31"/>
      <c r="C8" s="31"/>
      <c r="D8" s="31"/>
      <c r="E8" s="31"/>
      <c r="F8" s="31"/>
      <c r="G8" s="31"/>
      <c r="H8" s="31"/>
    </row>
    <row r="9" spans="1:8" ht="15" customHeight="1">
      <c r="A9" s="31"/>
      <c r="B9" s="36" t="s">
        <v>103</v>
      </c>
      <c r="C9" s="37"/>
      <c r="D9" s="37"/>
      <c r="E9" s="150">
        <v>38598</v>
      </c>
      <c r="F9" s="150">
        <v>38508</v>
      </c>
      <c r="G9" s="150">
        <v>38322</v>
      </c>
      <c r="H9" s="37"/>
    </row>
    <row r="10" spans="1:8" ht="15" customHeight="1">
      <c r="A10" s="31"/>
      <c r="B10" s="31"/>
      <c r="C10" s="31"/>
      <c r="D10" s="31"/>
      <c r="E10" s="31"/>
      <c r="F10" s="31"/>
      <c r="G10" s="31"/>
      <c r="H10" s="31"/>
    </row>
    <row r="11" spans="1:8" ht="15" customHeight="1">
      <c r="A11" s="31"/>
      <c r="B11" s="31"/>
      <c r="C11" s="31"/>
      <c r="D11" s="31"/>
      <c r="E11" s="31"/>
      <c r="F11" s="31"/>
      <c r="G11" s="31"/>
      <c r="H11" s="31"/>
    </row>
    <row r="12" spans="1:8" ht="15" customHeight="1">
      <c r="A12" s="31"/>
      <c r="B12" s="38" t="s">
        <v>104</v>
      </c>
      <c r="C12" s="119">
        <v>141928.853</v>
      </c>
      <c r="D12" s="120"/>
      <c r="E12" s="62">
        <v>-3.75087</v>
      </c>
      <c r="F12" s="62">
        <v>-5.05523</v>
      </c>
      <c r="G12" s="62">
        <v>9.08418</v>
      </c>
      <c r="H12" s="31"/>
    </row>
    <row r="13" spans="1:8" ht="15" customHeight="1">
      <c r="A13" s="31"/>
      <c r="B13" s="31"/>
      <c r="C13" s="39"/>
      <c r="D13" s="40"/>
      <c r="E13" s="62"/>
      <c r="F13" s="62"/>
      <c r="G13" s="62"/>
      <c r="H13" s="31"/>
    </row>
    <row r="14" spans="1:8" ht="15" customHeight="1">
      <c r="A14" s="31"/>
      <c r="B14" s="31"/>
      <c r="C14" s="39"/>
      <c r="D14" s="40"/>
      <c r="E14" s="62"/>
      <c r="F14" s="62"/>
      <c r="G14" s="62"/>
      <c r="H14" s="31"/>
    </row>
    <row r="15" spans="1:8" ht="15" customHeight="1">
      <c r="A15" s="31"/>
      <c r="B15" s="38" t="s">
        <v>105</v>
      </c>
      <c r="C15" s="119">
        <v>119193.46</v>
      </c>
      <c r="D15" s="120"/>
      <c r="E15" s="62">
        <v>3.5352</v>
      </c>
      <c r="F15" s="62">
        <v>1.33418</v>
      </c>
      <c r="G15" s="62">
        <v>20.6038</v>
      </c>
      <c r="H15" s="31"/>
    </row>
    <row r="16" spans="1:8" ht="15" customHeight="1">
      <c r="A16" s="31"/>
      <c r="B16" s="31"/>
      <c r="C16" s="39"/>
      <c r="D16" s="40"/>
      <c r="E16" s="62"/>
      <c r="F16" s="62"/>
      <c r="G16" s="62"/>
      <c r="H16" s="31"/>
    </row>
    <row r="17" spans="1:8" ht="15" customHeight="1">
      <c r="A17" s="31"/>
      <c r="B17" s="31"/>
      <c r="C17" s="39"/>
      <c r="D17" s="40"/>
      <c r="E17" s="62"/>
      <c r="F17" s="62"/>
      <c r="G17" s="62"/>
      <c r="H17" s="31"/>
    </row>
    <row r="18" spans="1:8" ht="15" customHeight="1">
      <c r="A18" s="31"/>
      <c r="B18" s="38" t="s">
        <v>106</v>
      </c>
      <c r="C18" s="119">
        <v>122597.67</v>
      </c>
      <c r="D18" s="120"/>
      <c r="E18" s="62">
        <v>2.2002</v>
      </c>
      <c r="F18" s="62">
        <v>3.16655</v>
      </c>
      <c r="G18" s="62">
        <v>3.89698</v>
      </c>
      <c r="H18" s="31"/>
    </row>
    <row r="19" spans="1:8" ht="15" customHeight="1">
      <c r="A19" s="31"/>
      <c r="B19" s="31"/>
      <c r="C19" s="39"/>
      <c r="D19" s="40"/>
      <c r="E19" s="62"/>
      <c r="F19" s="62"/>
      <c r="G19" s="62"/>
      <c r="H19" s="31"/>
    </row>
    <row r="20" spans="1:8" ht="15" customHeight="1">
      <c r="A20" s="31"/>
      <c r="B20" s="31"/>
      <c r="C20" s="39"/>
      <c r="D20" s="40"/>
      <c r="E20" s="62"/>
      <c r="F20" s="62"/>
      <c r="G20" s="62"/>
      <c r="H20" s="31"/>
    </row>
    <row r="21" spans="1:8" ht="15" customHeight="1">
      <c r="A21" s="31"/>
      <c r="B21" s="38" t="s">
        <v>107</v>
      </c>
      <c r="C21" s="119">
        <v>450201.969</v>
      </c>
      <c r="D21" s="120"/>
      <c r="E21" s="62">
        <v>7.1179</v>
      </c>
      <c r="F21" s="62">
        <v>9.33441</v>
      </c>
      <c r="G21" s="62">
        <v>17.09289</v>
      </c>
      <c r="H21" s="31"/>
    </row>
    <row r="22" spans="1:8" ht="15" customHeight="1">
      <c r="A22" s="31"/>
      <c r="B22" s="41" t="s">
        <v>108</v>
      </c>
      <c r="C22" s="39"/>
      <c r="D22" s="40"/>
      <c r="E22" s="62"/>
      <c r="F22" s="62"/>
      <c r="G22" s="62"/>
      <c r="H22" s="31"/>
    </row>
    <row r="23" spans="1:8" ht="15" customHeight="1">
      <c r="A23" s="31"/>
      <c r="B23" s="31"/>
      <c r="C23" s="119"/>
      <c r="D23" s="120"/>
      <c r="E23" s="62"/>
      <c r="F23" s="62"/>
      <c r="G23" s="62"/>
      <c r="H23" s="31"/>
    </row>
    <row r="24" spans="1:8" ht="15" customHeight="1">
      <c r="A24" s="31"/>
      <c r="B24" s="31"/>
      <c r="C24" s="119"/>
      <c r="D24" s="120"/>
      <c r="E24" s="62"/>
      <c r="F24" s="62"/>
      <c r="G24" s="62"/>
      <c r="H24" s="31"/>
    </row>
    <row r="25" spans="1:8" ht="15" customHeight="1">
      <c r="A25" s="31"/>
      <c r="B25" s="38" t="s">
        <v>109</v>
      </c>
      <c r="C25" s="119">
        <v>101383.834</v>
      </c>
      <c r="D25" s="120"/>
      <c r="E25" s="62">
        <v>-0.5367</v>
      </c>
      <c r="F25" s="62">
        <v>-2.8502</v>
      </c>
      <c r="G25" s="62">
        <v>3.06283</v>
      </c>
      <c r="H25" s="31"/>
    </row>
    <row r="26" spans="1:8" ht="15" customHeight="1">
      <c r="A26" s="31"/>
      <c r="B26" s="31"/>
      <c r="C26" s="119"/>
      <c r="D26" s="120"/>
      <c r="E26" s="62"/>
      <c r="F26" s="62"/>
      <c r="G26" s="62"/>
      <c r="H26" s="31"/>
    </row>
    <row r="27" spans="1:8" ht="15" customHeight="1">
      <c r="A27" s="31"/>
      <c r="B27" s="31"/>
      <c r="C27" s="119"/>
      <c r="D27" s="120"/>
      <c r="E27" s="62"/>
      <c r="F27" s="62"/>
      <c r="G27" s="62"/>
      <c r="H27" s="31"/>
    </row>
    <row r="28" spans="1:8" ht="15" customHeight="1">
      <c r="A28" s="31"/>
      <c r="B28" s="38" t="s">
        <v>110</v>
      </c>
      <c r="C28" s="119">
        <v>179064.302</v>
      </c>
      <c r="D28" s="120"/>
      <c r="E28" s="62">
        <v>1.94203</v>
      </c>
      <c r="F28" s="62">
        <v>4.19724</v>
      </c>
      <c r="G28" s="62">
        <v>6.87917</v>
      </c>
      <c r="H28" s="31"/>
    </row>
    <row r="29" spans="1:8" ht="15" customHeight="1">
      <c r="A29" s="31"/>
      <c r="B29" s="31"/>
      <c r="C29" s="119"/>
      <c r="D29" s="120"/>
      <c r="E29" s="62"/>
      <c r="F29" s="62"/>
      <c r="G29" s="62"/>
      <c r="H29" s="31"/>
    </row>
    <row r="30" spans="1:8" ht="15" customHeight="1">
      <c r="A30" s="31"/>
      <c r="B30" s="31"/>
      <c r="C30" s="119"/>
      <c r="D30" s="120"/>
      <c r="E30" s="62"/>
      <c r="F30" s="62"/>
      <c r="G30" s="62"/>
      <c r="H30" s="31"/>
    </row>
    <row r="31" spans="1:8" ht="15" customHeight="1">
      <c r="A31" s="31"/>
      <c r="B31" s="31" t="s">
        <v>119</v>
      </c>
      <c r="C31" s="119">
        <v>6715.55</v>
      </c>
      <c r="D31" s="120"/>
      <c r="E31" s="62">
        <v>-36.57781</v>
      </c>
      <c r="F31" s="62">
        <v>-41.5107</v>
      </c>
      <c r="G31" s="62">
        <v>-31.35333</v>
      </c>
      <c r="H31" s="31"/>
    </row>
    <row r="32" spans="1:8" ht="15" customHeight="1">
      <c r="A32" s="31"/>
      <c r="B32" s="31"/>
      <c r="C32" s="119"/>
      <c r="D32" s="120"/>
      <c r="E32" s="62"/>
      <c r="F32" s="62"/>
      <c r="G32" s="62"/>
      <c r="H32" s="31"/>
    </row>
    <row r="33" spans="1:8" ht="15" customHeight="1">
      <c r="A33" s="31"/>
      <c r="B33" s="31"/>
      <c r="C33" s="119"/>
      <c r="D33" s="120"/>
      <c r="E33" s="62"/>
      <c r="F33" s="62"/>
      <c r="G33" s="62"/>
      <c r="H33" s="31"/>
    </row>
    <row r="34" spans="1:8" ht="15" customHeight="1">
      <c r="A34" s="31"/>
      <c r="B34" s="38" t="s">
        <v>111</v>
      </c>
      <c r="C34" s="119"/>
      <c r="D34" s="120"/>
      <c r="E34" s="62"/>
      <c r="F34" s="62"/>
      <c r="G34" s="62"/>
      <c r="H34" s="31"/>
    </row>
    <row r="35" spans="1:8" ht="15" customHeight="1">
      <c r="A35" s="31"/>
      <c r="B35" s="31"/>
      <c r="C35" s="119"/>
      <c r="D35" s="120"/>
      <c r="E35" s="62"/>
      <c r="F35" s="62"/>
      <c r="G35" s="62"/>
      <c r="H35" s="31"/>
    </row>
    <row r="36" spans="1:8" ht="15" customHeight="1">
      <c r="A36" s="31"/>
      <c r="B36" s="41" t="s">
        <v>112</v>
      </c>
      <c r="C36" s="119">
        <v>67607.617</v>
      </c>
      <c r="D36" s="120"/>
      <c r="E36" s="62">
        <v>-3.13441</v>
      </c>
      <c r="F36" s="62">
        <v>-6.38892</v>
      </c>
      <c r="G36" s="62">
        <v>-11.67925</v>
      </c>
      <c r="H36" s="31"/>
    </row>
    <row r="37" spans="1:8" ht="15" customHeight="1">
      <c r="A37" s="31"/>
      <c r="B37" s="41" t="s">
        <v>172</v>
      </c>
      <c r="C37" s="119"/>
      <c r="D37" s="120"/>
      <c r="E37" s="62"/>
      <c r="F37" s="62"/>
      <c r="G37" s="62"/>
      <c r="H37" s="31"/>
    </row>
    <row r="38" spans="1:8" ht="15" customHeight="1">
      <c r="A38" s="31"/>
      <c r="B38" s="41" t="s">
        <v>173</v>
      </c>
      <c r="C38" s="119"/>
      <c r="D38" s="120"/>
      <c r="E38" s="62"/>
      <c r="F38" s="62"/>
      <c r="G38" s="62"/>
      <c r="H38" s="31"/>
    </row>
    <row r="39" spans="1:8" ht="15" customHeight="1">
      <c r="A39" s="31"/>
      <c r="B39" s="38" t="s">
        <v>174</v>
      </c>
      <c r="C39" s="119"/>
      <c r="D39" s="120"/>
      <c r="E39" s="62"/>
      <c r="F39" s="62"/>
      <c r="G39" s="62"/>
      <c r="H39" s="31"/>
    </row>
    <row r="40" spans="1:8" ht="15" customHeight="1">
      <c r="A40" s="31"/>
      <c r="B40" s="31"/>
      <c r="C40" s="119"/>
      <c r="D40" s="120"/>
      <c r="E40" s="62"/>
      <c r="F40" s="62"/>
      <c r="G40" s="62"/>
      <c r="H40" s="31"/>
    </row>
    <row r="41" spans="1:8" ht="15" customHeight="1">
      <c r="A41" s="31"/>
      <c r="B41" s="41" t="s">
        <v>113</v>
      </c>
      <c r="C41" s="119">
        <v>539011.122</v>
      </c>
      <c r="D41" s="120"/>
      <c r="E41" s="62">
        <v>-1.0543</v>
      </c>
      <c r="F41" s="62">
        <v>-1.83475</v>
      </c>
      <c r="G41" s="62">
        <v>0.90347</v>
      </c>
      <c r="H41" s="31"/>
    </row>
    <row r="42" spans="1:8" ht="15" customHeight="1">
      <c r="A42" s="31"/>
      <c r="B42" s="41" t="s">
        <v>114</v>
      </c>
      <c r="C42" s="119"/>
      <c r="D42" s="120"/>
      <c r="E42" s="62"/>
      <c r="F42" s="62"/>
      <c r="G42" s="62"/>
      <c r="H42" s="31"/>
    </row>
    <row r="43" spans="1:8" ht="15" customHeight="1">
      <c r="A43" s="31"/>
      <c r="B43" s="31"/>
      <c r="C43" s="119"/>
      <c r="D43" s="120"/>
      <c r="E43" s="62"/>
      <c r="F43" s="62"/>
      <c r="G43" s="62"/>
      <c r="H43" s="31"/>
    </row>
    <row r="44" spans="1:8" ht="15" customHeight="1">
      <c r="A44" s="31"/>
      <c r="B44" s="41" t="s">
        <v>115</v>
      </c>
      <c r="C44" s="119">
        <v>168818.896</v>
      </c>
      <c r="D44" s="120"/>
      <c r="E44" s="62">
        <v>9.82252</v>
      </c>
      <c r="F44" s="62">
        <v>12.63194</v>
      </c>
      <c r="G44" s="62">
        <v>12.9672</v>
      </c>
      <c r="H44" s="31"/>
    </row>
    <row r="45" spans="1:8" ht="15" customHeight="1">
      <c r="A45" s="31"/>
      <c r="B45" s="31"/>
      <c r="C45" s="119"/>
      <c r="D45" s="120"/>
      <c r="E45" s="62"/>
      <c r="F45" s="62"/>
      <c r="G45" s="62"/>
      <c r="H45" s="31"/>
    </row>
    <row r="46" spans="1:8" ht="15" customHeight="1">
      <c r="A46" s="31"/>
      <c r="B46" s="38" t="s">
        <v>116</v>
      </c>
      <c r="C46" s="119">
        <v>175397.109</v>
      </c>
      <c r="D46" s="120"/>
      <c r="E46" s="62">
        <v>1.5088</v>
      </c>
      <c r="F46" s="62">
        <v>4.23987</v>
      </c>
      <c r="G46" s="62">
        <v>19.4896</v>
      </c>
      <c r="H46" s="31"/>
    </row>
    <row r="47" spans="1:8" ht="15" customHeight="1">
      <c r="A47" s="31"/>
      <c r="B47" s="31"/>
      <c r="C47" s="119"/>
      <c r="D47" s="120"/>
      <c r="E47" s="62"/>
      <c r="F47" s="62"/>
      <c r="G47" s="62"/>
      <c r="H47" s="31"/>
    </row>
    <row r="48" spans="1:8" ht="15" customHeight="1">
      <c r="A48" s="31"/>
      <c r="B48" s="38" t="s">
        <v>42</v>
      </c>
      <c r="C48" s="119">
        <v>2071920.382</v>
      </c>
      <c r="D48" s="120"/>
      <c r="E48" s="62">
        <v>1.82017</v>
      </c>
      <c r="F48" s="62">
        <v>1.85389</v>
      </c>
      <c r="G48" s="62">
        <v>7.77193</v>
      </c>
      <c r="H48" s="31"/>
    </row>
    <row r="49" spans="1:8" ht="15" customHeight="1">
      <c r="A49" s="31"/>
      <c r="B49" s="31"/>
      <c r="C49" s="81"/>
      <c r="D49" s="31"/>
      <c r="E49" s="49"/>
      <c r="F49" s="49"/>
      <c r="G49" s="49"/>
      <c r="H49" s="31"/>
    </row>
    <row r="50" spans="1:8" ht="15" customHeight="1">
      <c r="A50" s="31"/>
      <c r="B50" s="31"/>
      <c r="C50" s="81"/>
      <c r="D50" s="31"/>
      <c r="E50" s="49"/>
      <c r="F50" s="49"/>
      <c r="G50" s="49"/>
      <c r="H50" s="31"/>
    </row>
    <row r="51" spans="1:8" ht="15" customHeight="1">
      <c r="A51" s="31"/>
      <c r="B51" s="31"/>
      <c r="C51" s="31"/>
      <c r="D51" s="31"/>
      <c r="E51" s="49"/>
      <c r="F51" s="49"/>
      <c r="G51" s="49"/>
      <c r="H51" s="31"/>
    </row>
    <row r="52" spans="1:8" ht="15" customHeight="1">
      <c r="A52" s="38" t="s">
        <v>117</v>
      </c>
      <c r="B52" s="9" t="s">
        <v>219</v>
      </c>
      <c r="C52" s="34"/>
      <c r="D52" s="34"/>
      <c r="E52" s="34"/>
      <c r="F52" s="49"/>
      <c r="G52" s="49"/>
      <c r="H52" s="34"/>
    </row>
    <row r="53" spans="1:8" ht="15" customHeight="1">
      <c r="A53" s="38" t="s">
        <v>56</v>
      </c>
      <c r="B53" s="9" t="s">
        <v>118</v>
      </c>
      <c r="C53" s="34"/>
      <c r="D53" s="34"/>
      <c r="E53" s="34"/>
      <c r="F53" s="49"/>
      <c r="G53" s="49"/>
      <c r="H53" s="34"/>
    </row>
    <row r="54" spans="1:8" ht="15" customHeight="1">
      <c r="A54" s="38"/>
      <c r="B54" s="9"/>
      <c r="C54" s="34"/>
      <c r="D54" s="34"/>
      <c r="E54" s="34"/>
      <c r="F54" s="49"/>
      <c r="G54" s="49"/>
      <c r="H54" s="34"/>
    </row>
    <row r="55" spans="1:8" ht="15" customHeight="1">
      <c r="A55" s="38"/>
      <c r="B55" s="9"/>
      <c r="C55" s="34"/>
      <c r="D55" s="34"/>
      <c r="E55" s="34"/>
      <c r="F55" s="49"/>
      <c r="G55" s="49"/>
      <c r="H55" s="34"/>
    </row>
    <row r="56" spans="1:8" ht="15" customHeight="1">
      <c r="A56" s="73" t="s">
        <v>37</v>
      </c>
      <c r="B56" s="31"/>
      <c r="C56" s="34"/>
      <c r="D56" s="34"/>
      <c r="E56" s="34"/>
      <c r="F56" s="49"/>
      <c r="G56" s="49"/>
      <c r="H56" s="34"/>
    </row>
    <row r="57" spans="3:8" ht="15" customHeight="1">
      <c r="C57" s="34"/>
      <c r="D57" s="34"/>
      <c r="E57" s="34"/>
      <c r="F57" s="49"/>
      <c r="G57" s="49"/>
      <c r="H57" s="34"/>
    </row>
    <row r="58" spans="3:8" ht="15" customHeight="1">
      <c r="C58" s="34"/>
      <c r="D58" s="34"/>
      <c r="E58" s="34"/>
      <c r="F58" s="49"/>
      <c r="G58" s="49"/>
      <c r="H58" s="34"/>
    </row>
    <row r="59" spans="3:8" ht="15" customHeight="1">
      <c r="C59" s="34"/>
      <c r="D59" s="34"/>
      <c r="E59" s="34"/>
      <c r="F59" s="49"/>
      <c r="G59" s="49"/>
      <c r="H59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1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4" customWidth="1"/>
    <col min="2" max="2" width="41.57421875" style="0" bestFit="1" customWidth="1"/>
    <col min="3" max="3" width="14.7109375" style="0" customWidth="1"/>
    <col min="4" max="4" width="5.7109375" style="20" customWidth="1"/>
    <col min="5" max="5" width="13.8515625" style="0" bestFit="1" customWidth="1"/>
    <col min="6" max="6" width="5.7109375" style="80" customWidth="1"/>
    <col min="7" max="7" width="9.7109375" style="0" customWidth="1"/>
    <col min="8" max="8" width="5.7109375" style="80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26"/>
      <c r="B1" s="4"/>
      <c r="C1" s="4"/>
      <c r="D1" s="77"/>
      <c r="E1" s="4"/>
      <c r="F1" s="77"/>
      <c r="G1" s="4"/>
      <c r="H1" s="77"/>
      <c r="I1" s="4"/>
      <c r="J1" s="4"/>
    </row>
    <row r="2" spans="1:10" ht="16.5">
      <c r="A2" s="82" t="s">
        <v>171</v>
      </c>
      <c r="B2" s="11"/>
      <c r="C2" s="11"/>
      <c r="D2" s="11"/>
      <c r="E2" s="5"/>
      <c r="F2" s="11"/>
      <c r="G2" s="11"/>
      <c r="H2" s="11"/>
      <c r="I2" s="11"/>
      <c r="J2" s="5"/>
    </row>
    <row r="3" spans="1:10" ht="15">
      <c r="A3" s="42" t="s">
        <v>250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18"/>
      <c r="B4" s="4"/>
      <c r="C4" s="4"/>
      <c r="D4" s="77"/>
      <c r="E4" s="4"/>
      <c r="F4" s="77"/>
      <c r="G4" s="4"/>
      <c r="H4" s="77"/>
      <c r="I4" s="4"/>
      <c r="J4" s="4"/>
    </row>
    <row r="5" spans="1:10" ht="12.75">
      <c r="A5" s="18"/>
      <c r="B5" s="4"/>
      <c r="D5" s="77"/>
      <c r="E5" s="4"/>
      <c r="F5" s="77"/>
      <c r="G5" s="4"/>
      <c r="H5" s="77"/>
      <c r="I5" s="24" t="s">
        <v>0</v>
      </c>
      <c r="J5" s="4"/>
    </row>
    <row r="6" spans="1:10" ht="12.75">
      <c r="A6" s="18"/>
      <c r="B6" s="4"/>
      <c r="C6" s="4"/>
      <c r="D6" s="77"/>
      <c r="E6" s="4"/>
      <c r="F6" s="77"/>
      <c r="G6" s="4"/>
      <c r="H6" s="77"/>
      <c r="I6" s="4"/>
      <c r="J6" s="4"/>
    </row>
    <row r="7" spans="1:10" ht="12.75">
      <c r="A7" s="9"/>
      <c r="B7" s="4"/>
      <c r="C7" s="78" t="s">
        <v>120</v>
      </c>
      <c r="D7" s="77"/>
      <c r="E7" s="4"/>
      <c r="F7" s="77"/>
      <c r="G7" s="24" t="s">
        <v>121</v>
      </c>
      <c r="H7" s="77"/>
      <c r="I7" s="24" t="s">
        <v>122</v>
      </c>
      <c r="J7" s="4"/>
    </row>
    <row r="8" spans="1:14" ht="12.75">
      <c r="A8" s="9"/>
      <c r="B8" s="4"/>
      <c r="C8" s="25" t="s">
        <v>123</v>
      </c>
      <c r="D8" s="77"/>
      <c r="E8" s="25" t="s">
        <v>124</v>
      </c>
      <c r="F8" s="77"/>
      <c r="G8" s="25" t="s">
        <v>125</v>
      </c>
      <c r="H8" s="77"/>
      <c r="I8" s="25" t="s">
        <v>126</v>
      </c>
      <c r="J8" s="12"/>
      <c r="L8" s="23" t="s">
        <v>1</v>
      </c>
      <c r="M8" s="2"/>
      <c r="N8" s="2"/>
    </row>
    <row r="9" spans="1:10" ht="12.75">
      <c r="A9" s="9"/>
      <c r="B9" s="4"/>
      <c r="C9" s="4"/>
      <c r="D9" s="77"/>
      <c r="E9" s="4"/>
      <c r="F9" s="77"/>
      <c r="G9" s="4"/>
      <c r="H9" s="77"/>
      <c r="I9" s="4"/>
      <c r="J9" s="4"/>
    </row>
    <row r="10" spans="1:15" ht="12.75" customHeight="1">
      <c r="A10" s="73" t="s">
        <v>127</v>
      </c>
      <c r="B10" s="9" t="s">
        <v>105</v>
      </c>
      <c r="C10" s="119">
        <v>119193.46</v>
      </c>
      <c r="D10" s="119"/>
      <c r="E10" s="119">
        <v>113599.055</v>
      </c>
      <c r="F10" s="147"/>
      <c r="G10" s="119">
        <v>2440.191</v>
      </c>
      <c r="H10" s="119"/>
      <c r="I10" s="119">
        <v>3154.214</v>
      </c>
      <c r="J10" s="4"/>
      <c r="L10" s="76">
        <f>C10-C11-C14-C15-C16-C17-C20-C21-C22-C23</f>
        <v>0</v>
      </c>
      <c r="M10" s="76">
        <f>D10-D11-D14-D15-D16-D17-D20-D21-D22-D23</f>
        <v>0</v>
      </c>
      <c r="N10" s="76">
        <f>E10-E11-E14-E15-E16-E17-E20-E21-E22-E23</f>
        <v>0</v>
      </c>
      <c r="O10" s="76">
        <f>F10-F11-F14-F15-F16-F17-F20-F21-F22-F23</f>
        <v>0</v>
      </c>
    </row>
    <row r="11" spans="1:15" ht="12.75" customHeight="1">
      <c r="A11" s="9"/>
      <c r="B11" s="9" t="s">
        <v>128</v>
      </c>
      <c r="C11" s="119">
        <v>11806.817</v>
      </c>
      <c r="D11" s="119"/>
      <c r="E11" s="119">
        <v>10972.621</v>
      </c>
      <c r="F11" s="147"/>
      <c r="G11" s="119">
        <v>378.161</v>
      </c>
      <c r="H11" s="119"/>
      <c r="I11" s="119">
        <v>456.035</v>
      </c>
      <c r="J11" s="4"/>
      <c r="L11" s="76">
        <f>E11-E12-E13</f>
        <v>0</v>
      </c>
      <c r="M11" s="76">
        <f>G11-G12-G13</f>
        <v>0</v>
      </c>
      <c r="N11" s="76">
        <f>I11-I12-I13</f>
        <v>0</v>
      </c>
      <c r="O11" s="76">
        <f aca="true" t="shared" si="0" ref="O11:O23">C11-I11-G11-E11</f>
        <v>0</v>
      </c>
    </row>
    <row r="12" spans="1:15" ht="12.75" customHeight="1">
      <c r="A12" s="9"/>
      <c r="B12" s="9" t="s">
        <v>129</v>
      </c>
      <c r="C12" s="119">
        <v>3332.765</v>
      </c>
      <c r="D12" s="119"/>
      <c r="E12" s="119">
        <v>3188.078</v>
      </c>
      <c r="F12" s="147"/>
      <c r="G12" s="119">
        <v>96.031</v>
      </c>
      <c r="H12" s="119"/>
      <c r="I12" s="119">
        <v>48.656</v>
      </c>
      <c r="J12" s="4"/>
      <c r="L12" s="76"/>
      <c r="M12" s="76"/>
      <c r="N12" s="76"/>
      <c r="O12" s="76">
        <f t="shared" si="0"/>
        <v>0</v>
      </c>
    </row>
    <row r="13" spans="1:15" ht="12.75" customHeight="1">
      <c r="A13" s="9"/>
      <c r="B13" s="9" t="s">
        <v>130</v>
      </c>
      <c r="C13" s="119">
        <v>8474.052</v>
      </c>
      <c r="D13" s="119"/>
      <c r="E13" s="119">
        <v>7784.543</v>
      </c>
      <c r="F13" s="147"/>
      <c r="G13" s="119">
        <v>282.13</v>
      </c>
      <c r="H13" s="119"/>
      <c r="I13" s="119">
        <v>407.379</v>
      </c>
      <c r="J13" s="4"/>
      <c r="L13" s="76"/>
      <c r="M13" s="76"/>
      <c r="N13" s="76"/>
      <c r="O13" s="76">
        <f t="shared" si="0"/>
        <v>0</v>
      </c>
    </row>
    <row r="14" spans="1:15" ht="12.75" customHeight="1">
      <c r="A14" s="9"/>
      <c r="B14" s="9" t="s">
        <v>131</v>
      </c>
      <c r="C14" s="119">
        <v>11608.233</v>
      </c>
      <c r="D14" s="119"/>
      <c r="E14" s="119">
        <v>11315.624</v>
      </c>
      <c r="F14" s="147"/>
      <c r="G14" s="119">
        <v>248.733</v>
      </c>
      <c r="H14" s="119"/>
      <c r="I14" s="119">
        <v>43.876</v>
      </c>
      <c r="J14" s="4"/>
      <c r="L14" s="76"/>
      <c r="M14" s="76"/>
      <c r="N14" s="76"/>
      <c r="O14" s="76">
        <f t="shared" si="0"/>
        <v>0</v>
      </c>
    </row>
    <row r="15" spans="1:15" ht="12.75" customHeight="1">
      <c r="A15" s="9"/>
      <c r="B15" s="9" t="s">
        <v>132</v>
      </c>
      <c r="C15" s="119">
        <v>9464.736</v>
      </c>
      <c r="D15" s="119"/>
      <c r="E15" s="119">
        <v>8752.918</v>
      </c>
      <c r="F15" s="147"/>
      <c r="G15" s="119">
        <v>161.634</v>
      </c>
      <c r="H15" s="119"/>
      <c r="I15" s="119">
        <v>550.184</v>
      </c>
      <c r="J15" s="4"/>
      <c r="L15" s="76"/>
      <c r="M15" s="76"/>
      <c r="N15" s="76"/>
      <c r="O15" s="76">
        <f t="shared" si="0"/>
        <v>0</v>
      </c>
    </row>
    <row r="16" spans="1:15" ht="12.75" customHeight="1">
      <c r="A16" s="9"/>
      <c r="B16" s="9" t="s">
        <v>133</v>
      </c>
      <c r="C16" s="119">
        <v>11432.048</v>
      </c>
      <c r="D16" s="119"/>
      <c r="E16" s="119">
        <v>10693.622</v>
      </c>
      <c r="F16" s="147"/>
      <c r="G16" s="119">
        <v>248.214</v>
      </c>
      <c r="H16" s="119"/>
      <c r="I16" s="119">
        <v>490.212</v>
      </c>
      <c r="J16" s="4"/>
      <c r="L16" s="76"/>
      <c r="M16" s="76"/>
      <c r="N16" s="76"/>
      <c r="O16" s="76">
        <f t="shared" si="0"/>
        <v>0</v>
      </c>
    </row>
    <row r="17" spans="1:15" ht="12.75" customHeight="1">
      <c r="A17" s="9"/>
      <c r="B17" s="73" t="s">
        <v>134</v>
      </c>
      <c r="C17" s="119">
        <v>36798.101</v>
      </c>
      <c r="D17" s="119"/>
      <c r="E17" s="119">
        <v>36021.313</v>
      </c>
      <c r="F17" s="147"/>
      <c r="G17" s="119">
        <v>467.954</v>
      </c>
      <c r="H17" s="119"/>
      <c r="I17" s="119">
        <v>308.834</v>
      </c>
      <c r="J17" s="4"/>
      <c r="L17" s="76"/>
      <c r="M17" s="76"/>
      <c r="N17" s="76"/>
      <c r="O17" s="76">
        <f t="shared" si="0"/>
        <v>0</v>
      </c>
    </row>
    <row r="18" spans="1:15" ht="12.75" customHeight="1">
      <c r="A18" s="9"/>
      <c r="B18" s="73" t="s">
        <v>220</v>
      </c>
      <c r="C18" s="119">
        <v>2348.046</v>
      </c>
      <c r="D18" s="119"/>
      <c r="E18" s="119">
        <v>2293.624</v>
      </c>
      <c r="F18" s="147"/>
      <c r="G18" s="119">
        <v>47.526</v>
      </c>
      <c r="H18" s="119"/>
      <c r="I18" s="119">
        <v>6.896</v>
      </c>
      <c r="J18" s="4"/>
      <c r="L18" s="76"/>
      <c r="M18" s="76"/>
      <c r="N18" s="76"/>
      <c r="O18" s="76"/>
    </row>
    <row r="19" spans="1:15" ht="12.75" customHeight="1">
      <c r="A19" s="9"/>
      <c r="B19" s="73" t="s">
        <v>221</v>
      </c>
      <c r="C19" s="119">
        <v>34450.055</v>
      </c>
      <c r="D19" s="119"/>
      <c r="E19" s="119">
        <v>33727.689</v>
      </c>
      <c r="F19" s="147"/>
      <c r="G19" s="119">
        <v>420.428</v>
      </c>
      <c r="H19" s="119"/>
      <c r="I19" s="119">
        <v>301.938</v>
      </c>
      <c r="J19" s="4"/>
      <c r="L19" s="76"/>
      <c r="M19" s="76"/>
      <c r="N19" s="76"/>
      <c r="O19" s="76"/>
    </row>
    <row r="20" spans="1:15" ht="12.75" customHeight="1">
      <c r="A20" s="9"/>
      <c r="B20" s="73" t="s">
        <v>135</v>
      </c>
      <c r="C20" s="119">
        <v>4259.982</v>
      </c>
      <c r="D20" s="119"/>
      <c r="E20" s="119">
        <v>4115.731</v>
      </c>
      <c r="F20" s="147"/>
      <c r="G20" s="119">
        <v>124.431</v>
      </c>
      <c r="H20" s="119"/>
      <c r="I20" s="119">
        <v>19.82</v>
      </c>
      <c r="J20" s="4"/>
      <c r="L20" s="76"/>
      <c r="M20" s="76"/>
      <c r="N20" s="76"/>
      <c r="O20" s="76">
        <f t="shared" si="0"/>
        <v>0</v>
      </c>
    </row>
    <row r="21" spans="1:15" ht="12.75" customHeight="1">
      <c r="A21" s="9"/>
      <c r="B21" s="73" t="s">
        <v>136</v>
      </c>
      <c r="C21" s="119">
        <v>1452.89</v>
      </c>
      <c r="D21" s="119"/>
      <c r="E21" s="119">
        <v>1452.312</v>
      </c>
      <c r="F21" s="147"/>
      <c r="G21" s="119">
        <v>0.44</v>
      </c>
      <c r="H21" s="119"/>
      <c r="I21" s="119">
        <v>0.138</v>
      </c>
      <c r="J21" s="4"/>
      <c r="L21" s="76"/>
      <c r="M21" s="76"/>
      <c r="N21" s="76"/>
      <c r="O21" s="76">
        <f t="shared" si="0"/>
        <v>0</v>
      </c>
    </row>
    <row r="22" spans="1:15" ht="12.75" customHeight="1">
      <c r="A22" s="9"/>
      <c r="B22" s="73" t="s">
        <v>137</v>
      </c>
      <c r="C22" s="119">
        <v>6212.911</v>
      </c>
      <c r="D22" s="119"/>
      <c r="E22" s="119">
        <v>5205.265</v>
      </c>
      <c r="F22" s="147"/>
      <c r="G22" s="119">
        <v>449.439</v>
      </c>
      <c r="H22" s="119"/>
      <c r="I22" s="119">
        <v>558.207</v>
      </c>
      <c r="J22" s="4"/>
      <c r="L22" s="76"/>
      <c r="M22" s="76"/>
      <c r="N22" s="76"/>
      <c r="O22" s="76">
        <f t="shared" si="0"/>
        <v>0</v>
      </c>
    </row>
    <row r="23" spans="1:15" ht="12.75" customHeight="1">
      <c r="A23" s="9"/>
      <c r="B23" s="73" t="s">
        <v>138</v>
      </c>
      <c r="C23" s="119">
        <v>26157.742</v>
      </c>
      <c r="D23" s="119"/>
      <c r="E23" s="119">
        <v>25069.649</v>
      </c>
      <c r="F23" s="147"/>
      <c r="G23" s="119">
        <v>361.185</v>
      </c>
      <c r="H23" s="119"/>
      <c r="I23" s="119">
        <v>726.908</v>
      </c>
      <c r="J23" s="4"/>
      <c r="L23" s="76"/>
      <c r="M23" s="76"/>
      <c r="N23" s="76"/>
      <c r="O23" s="76">
        <f t="shared" si="0"/>
        <v>0</v>
      </c>
    </row>
    <row r="24" spans="1:15" ht="12.75" customHeight="1">
      <c r="A24" s="9"/>
      <c r="B24" s="9"/>
      <c r="C24" s="119"/>
      <c r="D24" s="119"/>
      <c r="E24" s="119"/>
      <c r="F24" s="147"/>
      <c r="G24" s="119"/>
      <c r="H24" s="119"/>
      <c r="I24" s="119"/>
      <c r="J24" s="4"/>
      <c r="L24" s="76"/>
      <c r="M24" s="76"/>
      <c r="N24" s="76"/>
      <c r="O24" s="76"/>
    </row>
    <row r="25" spans="1:15" ht="12.75" customHeight="1">
      <c r="A25" s="73" t="s">
        <v>139</v>
      </c>
      <c r="B25" s="9" t="s">
        <v>106</v>
      </c>
      <c r="C25" s="119">
        <v>122597.67</v>
      </c>
      <c r="D25" s="119"/>
      <c r="E25" s="119">
        <v>111478.099</v>
      </c>
      <c r="F25" s="147"/>
      <c r="G25" s="119">
        <v>4420.597</v>
      </c>
      <c r="H25" s="119"/>
      <c r="I25" s="119">
        <v>6698.974</v>
      </c>
      <c r="J25" s="4"/>
      <c r="L25" s="76">
        <f>C25-SUM(C26:C30)</f>
        <v>0</v>
      </c>
      <c r="M25" s="76">
        <f>D25-SUM(D26:D30)</f>
        <v>0</v>
      </c>
      <c r="N25" s="76">
        <f>E25-SUM(E26:E30)</f>
        <v>0</v>
      </c>
      <c r="O25" s="76">
        <f>F25-SUM(F26:F30)</f>
        <v>0</v>
      </c>
    </row>
    <row r="26" spans="1:15" ht="12.75" customHeight="1">
      <c r="A26" s="9"/>
      <c r="B26" s="73" t="s">
        <v>141</v>
      </c>
      <c r="C26" s="119">
        <v>26296.134</v>
      </c>
      <c r="D26" s="119"/>
      <c r="E26" s="119">
        <v>25363.071</v>
      </c>
      <c r="F26" s="147"/>
      <c r="G26" s="119">
        <v>693.282</v>
      </c>
      <c r="H26" s="119"/>
      <c r="I26" s="119">
        <v>239.781</v>
      </c>
      <c r="J26" s="4"/>
      <c r="L26" s="76"/>
      <c r="M26" s="76"/>
      <c r="N26" s="76"/>
      <c r="O26" s="76">
        <f>C26-I26-G26-E26</f>
        <v>0</v>
      </c>
    </row>
    <row r="27" spans="1:15" ht="12.75" customHeight="1">
      <c r="A27" s="9"/>
      <c r="B27" s="73" t="s">
        <v>222</v>
      </c>
      <c r="C27" s="119">
        <v>12572.972</v>
      </c>
      <c r="D27" s="119"/>
      <c r="E27" s="119">
        <v>12572.963</v>
      </c>
      <c r="F27" s="147"/>
      <c r="G27" s="119">
        <v>0</v>
      </c>
      <c r="H27" s="119"/>
      <c r="I27" s="119">
        <v>0.009</v>
      </c>
      <c r="J27" s="4"/>
      <c r="L27" s="76"/>
      <c r="M27" s="76"/>
      <c r="N27" s="76"/>
      <c r="O27" s="76">
        <f>C27-I27-G27-E27</f>
        <v>0</v>
      </c>
    </row>
    <row r="28" spans="1:15" ht="12.75" customHeight="1">
      <c r="A28" s="9"/>
      <c r="B28" s="73" t="s">
        <v>223</v>
      </c>
      <c r="C28" s="119">
        <v>31571.228</v>
      </c>
      <c r="D28" s="119"/>
      <c r="E28" s="119">
        <v>30106.484</v>
      </c>
      <c r="F28" s="147"/>
      <c r="G28" s="119">
        <v>95.835</v>
      </c>
      <c r="H28" s="119"/>
      <c r="I28" s="119">
        <v>1368.909</v>
      </c>
      <c r="J28" s="4"/>
      <c r="L28" s="76"/>
      <c r="M28" s="76"/>
      <c r="N28" s="76"/>
      <c r="O28" s="76"/>
    </row>
    <row r="29" spans="1:15" ht="12.75" customHeight="1">
      <c r="A29" s="9"/>
      <c r="B29" s="73" t="s">
        <v>224</v>
      </c>
      <c r="C29" s="119">
        <v>10610.641</v>
      </c>
      <c r="D29" s="119"/>
      <c r="E29" s="119">
        <v>10392.383</v>
      </c>
      <c r="F29" s="147"/>
      <c r="G29" s="119">
        <v>44.311</v>
      </c>
      <c r="H29" s="119"/>
      <c r="I29" s="119">
        <v>173.947</v>
      </c>
      <c r="J29" s="4"/>
      <c r="L29" s="76"/>
      <c r="M29" s="76"/>
      <c r="N29" s="76"/>
      <c r="O29" s="76"/>
    </row>
    <row r="30" spans="1:15" ht="12.75" customHeight="1">
      <c r="A30" s="9"/>
      <c r="B30" s="73" t="s">
        <v>225</v>
      </c>
      <c r="C30" s="119">
        <v>41546.695</v>
      </c>
      <c r="D30" s="119"/>
      <c r="E30" s="119">
        <v>33043.198</v>
      </c>
      <c r="F30" s="147"/>
      <c r="G30" s="119">
        <v>3587.169</v>
      </c>
      <c r="H30" s="119"/>
      <c r="I30" s="119">
        <v>4916.328</v>
      </c>
      <c r="J30" s="4"/>
      <c r="L30" s="76"/>
      <c r="M30" s="76"/>
      <c r="N30" s="76"/>
      <c r="O30" s="76">
        <f>C30-I30-G30-E30</f>
        <v>0</v>
      </c>
    </row>
    <row r="31" spans="1:15" ht="12.75" customHeight="1">
      <c r="A31" s="9"/>
      <c r="B31" s="9"/>
      <c r="C31" s="119"/>
      <c r="D31" s="119"/>
      <c r="E31" s="119"/>
      <c r="F31" s="147"/>
      <c r="G31" s="119"/>
      <c r="H31" s="119"/>
      <c r="I31" s="119"/>
      <c r="J31" s="4"/>
      <c r="L31" s="76"/>
      <c r="M31" s="76"/>
      <c r="N31" s="76"/>
      <c r="O31" s="76"/>
    </row>
    <row r="32" spans="1:15" ht="12.75" customHeight="1">
      <c r="A32" s="73" t="s">
        <v>140</v>
      </c>
      <c r="B32" s="73" t="s">
        <v>226</v>
      </c>
      <c r="C32" s="119">
        <v>32978.134</v>
      </c>
      <c r="D32" s="119"/>
      <c r="E32" s="119">
        <v>32978.038</v>
      </c>
      <c r="F32" s="147"/>
      <c r="G32" s="119">
        <v>0.014</v>
      </c>
      <c r="H32" s="119"/>
      <c r="I32" s="119">
        <v>0.082</v>
      </c>
      <c r="J32" s="4"/>
      <c r="L32" s="76"/>
      <c r="M32" s="76"/>
      <c r="N32" s="76"/>
      <c r="O32" s="76">
        <f>C32-I32-G32-E32</f>
        <v>0</v>
      </c>
    </row>
    <row r="33" spans="1:15" ht="12.75" customHeight="1">
      <c r="A33" s="9"/>
      <c r="B33" s="73"/>
      <c r="C33" s="119"/>
      <c r="D33" s="119"/>
      <c r="E33" s="119"/>
      <c r="F33" s="147"/>
      <c r="G33" s="119"/>
      <c r="H33" s="119"/>
      <c r="I33" s="119"/>
      <c r="J33" s="4"/>
      <c r="L33" s="76"/>
      <c r="M33" s="76"/>
      <c r="N33" s="76"/>
      <c r="O33" s="76"/>
    </row>
    <row r="34" spans="1:15" ht="12.75" customHeight="1">
      <c r="A34" s="73" t="s">
        <v>142</v>
      </c>
      <c r="B34" s="73" t="s">
        <v>227</v>
      </c>
      <c r="C34" s="119">
        <v>2562.978</v>
      </c>
      <c r="D34" s="119"/>
      <c r="E34" s="119">
        <v>2556.647</v>
      </c>
      <c r="F34" s="147"/>
      <c r="G34" s="119">
        <v>4.296</v>
      </c>
      <c r="H34" s="119"/>
      <c r="I34" s="119">
        <v>2.035</v>
      </c>
      <c r="J34" s="4"/>
      <c r="L34" s="76"/>
      <c r="M34" s="76"/>
      <c r="N34" s="76"/>
      <c r="O34" s="76"/>
    </row>
    <row r="35" spans="1:15" ht="12.75" customHeight="1">
      <c r="A35" s="9"/>
      <c r="B35" s="73"/>
      <c r="C35" s="119"/>
      <c r="D35" s="119"/>
      <c r="E35" s="119"/>
      <c r="F35" s="147"/>
      <c r="G35" s="119"/>
      <c r="H35" s="119"/>
      <c r="I35" s="119"/>
      <c r="J35" s="4"/>
      <c r="L35" s="76"/>
      <c r="M35" s="76"/>
      <c r="N35" s="76"/>
      <c r="O35" s="76"/>
    </row>
    <row r="36" spans="1:15" ht="12.75" customHeight="1">
      <c r="A36" s="73" t="s">
        <v>143</v>
      </c>
      <c r="B36" s="73" t="s">
        <v>228</v>
      </c>
      <c r="C36" s="119">
        <v>24503.924</v>
      </c>
      <c r="D36" s="119"/>
      <c r="E36" s="119">
        <v>23757.269</v>
      </c>
      <c r="F36" s="147"/>
      <c r="G36" s="119">
        <v>744.271</v>
      </c>
      <c r="H36" s="119"/>
      <c r="I36" s="119">
        <v>2.384</v>
      </c>
      <c r="J36" s="4"/>
      <c r="L36" s="76">
        <f>C36-C37-C38</f>
        <v>0</v>
      </c>
      <c r="M36" s="76">
        <f>D36-D37-D38</f>
        <v>0</v>
      </c>
      <c r="N36" s="76">
        <f>E36-E37-E38</f>
        <v>1.7053025658242404E-12</v>
      </c>
      <c r="O36" s="76">
        <f>F36-F37-F38</f>
        <v>0</v>
      </c>
    </row>
    <row r="37" spans="1:15" ht="12.75" customHeight="1">
      <c r="A37" s="9"/>
      <c r="B37" s="73" t="s">
        <v>229</v>
      </c>
      <c r="C37" s="119">
        <v>23881.909</v>
      </c>
      <c r="D37" s="119"/>
      <c r="E37" s="119">
        <v>23170.975</v>
      </c>
      <c r="F37" s="147"/>
      <c r="G37" s="119">
        <v>710.263</v>
      </c>
      <c r="H37" s="119"/>
      <c r="I37" s="119">
        <v>0.671</v>
      </c>
      <c r="J37" s="4"/>
      <c r="L37" s="76"/>
      <c r="M37" s="76"/>
      <c r="N37" s="76"/>
      <c r="O37" s="76"/>
    </row>
    <row r="38" spans="1:15" ht="12.75" customHeight="1">
      <c r="A38" s="9"/>
      <c r="B38" s="73" t="s">
        <v>230</v>
      </c>
      <c r="C38" s="119">
        <v>622.015</v>
      </c>
      <c r="D38" s="119"/>
      <c r="E38" s="119">
        <v>586.294</v>
      </c>
      <c r="F38" s="147"/>
      <c r="G38" s="119">
        <v>34.008</v>
      </c>
      <c r="H38" s="119"/>
      <c r="I38" s="119">
        <v>1.713</v>
      </c>
      <c r="J38" s="4"/>
      <c r="L38" s="76"/>
      <c r="M38" s="76"/>
      <c r="N38" s="76"/>
      <c r="O38" s="76"/>
    </row>
    <row r="39" spans="1:15" ht="12.75" customHeight="1">
      <c r="A39" s="9"/>
      <c r="B39" s="73"/>
      <c r="C39" s="119"/>
      <c r="D39" s="119"/>
      <c r="E39" s="119"/>
      <c r="F39" s="147"/>
      <c r="G39" s="119"/>
      <c r="H39" s="119"/>
      <c r="I39" s="119"/>
      <c r="J39" s="4"/>
      <c r="L39" s="76"/>
      <c r="M39" s="76"/>
      <c r="N39" s="76"/>
      <c r="O39" s="76"/>
    </row>
    <row r="40" spans="1:15" ht="12.75" customHeight="1">
      <c r="A40" s="73" t="s">
        <v>152</v>
      </c>
      <c r="B40" s="73" t="s">
        <v>144</v>
      </c>
      <c r="C40" s="119"/>
      <c r="D40" s="119"/>
      <c r="E40" s="119"/>
      <c r="F40" s="147"/>
      <c r="G40" s="119"/>
      <c r="H40" s="119"/>
      <c r="I40" s="119"/>
      <c r="J40" s="4"/>
      <c r="L40" s="76"/>
      <c r="M40" s="76"/>
      <c r="N40" s="76"/>
      <c r="O40" s="76"/>
    </row>
    <row r="41" spans="1:15" ht="12.75" customHeight="1">
      <c r="A41" s="18"/>
      <c r="B41" s="73" t="s">
        <v>145</v>
      </c>
      <c r="C41" s="119">
        <v>450201.969</v>
      </c>
      <c r="D41" s="119"/>
      <c r="E41" s="119">
        <v>446042.168</v>
      </c>
      <c r="F41" s="147"/>
      <c r="G41" s="119">
        <v>3192.905</v>
      </c>
      <c r="H41" s="119"/>
      <c r="I41" s="119">
        <v>966.896</v>
      </c>
      <c r="J41" s="4"/>
      <c r="L41" s="76">
        <f>E41-E42-E47</f>
        <v>2.000888343900442E-11</v>
      </c>
      <c r="M41" s="76">
        <f>G41-G42-G47</f>
        <v>3.126388037344441E-13</v>
      </c>
      <c r="N41" s="76">
        <f>I41-I42-I47</f>
        <v>0</v>
      </c>
      <c r="O41" s="76">
        <f aca="true" t="shared" si="1" ref="O41:O47">C41-I41-G41-E41</f>
        <v>0</v>
      </c>
    </row>
    <row r="42" spans="1:15" ht="12.75" customHeight="1">
      <c r="A42" s="18"/>
      <c r="B42" s="73" t="s">
        <v>146</v>
      </c>
      <c r="C42" s="119">
        <v>437215.433</v>
      </c>
      <c r="D42" s="119"/>
      <c r="E42" s="119">
        <v>433253.996</v>
      </c>
      <c r="F42" s="147"/>
      <c r="G42" s="119">
        <v>3126.024</v>
      </c>
      <c r="H42" s="119"/>
      <c r="I42" s="119">
        <v>835.413</v>
      </c>
      <c r="J42" s="4"/>
      <c r="L42" s="76">
        <f>E42-SUM(E43:E46)</f>
        <v>0</v>
      </c>
      <c r="M42" s="76">
        <f>G42-SUM(G43:G46)</f>
        <v>0</v>
      </c>
      <c r="N42" s="76">
        <f>I42-SUM(I43:I46)</f>
        <v>0</v>
      </c>
      <c r="O42" s="76">
        <f t="shared" si="1"/>
        <v>0</v>
      </c>
    </row>
    <row r="43" spans="1:15" ht="12.75" customHeight="1">
      <c r="A43" s="18"/>
      <c r="B43" s="73" t="s">
        <v>147</v>
      </c>
      <c r="C43" s="119">
        <v>7547.087</v>
      </c>
      <c r="D43" s="119"/>
      <c r="E43" s="119">
        <v>7442.022</v>
      </c>
      <c r="F43" s="147"/>
      <c r="G43" s="119">
        <v>58.763</v>
      </c>
      <c r="H43" s="119"/>
      <c r="I43" s="119">
        <v>46.302</v>
      </c>
      <c r="J43" s="4"/>
      <c r="L43" s="76"/>
      <c r="M43" s="76"/>
      <c r="N43" s="76"/>
      <c r="O43" s="76">
        <f t="shared" si="1"/>
        <v>0</v>
      </c>
    </row>
    <row r="44" spans="1:15" ht="12.75" customHeight="1">
      <c r="A44" s="18"/>
      <c r="B44" s="73" t="s">
        <v>148</v>
      </c>
      <c r="C44" s="119">
        <v>181604.663</v>
      </c>
      <c r="D44" s="119"/>
      <c r="E44" s="119">
        <v>179112.482</v>
      </c>
      <c r="F44" s="147"/>
      <c r="G44" s="119">
        <v>1928.615</v>
      </c>
      <c r="H44" s="119"/>
      <c r="I44" s="119">
        <v>563.566</v>
      </c>
      <c r="J44" s="4"/>
      <c r="L44" s="76"/>
      <c r="M44" s="76"/>
      <c r="N44" s="76"/>
      <c r="O44" s="76">
        <f t="shared" si="1"/>
        <v>0</v>
      </c>
    </row>
    <row r="45" spans="1:15" ht="12.75" customHeight="1">
      <c r="A45" s="18"/>
      <c r="B45" s="73" t="s">
        <v>149</v>
      </c>
      <c r="C45" s="119">
        <v>161867.701</v>
      </c>
      <c r="D45" s="119"/>
      <c r="E45" s="119">
        <v>160876.643</v>
      </c>
      <c r="F45" s="147"/>
      <c r="G45" s="119">
        <v>804.504</v>
      </c>
      <c r="H45" s="119"/>
      <c r="I45" s="119">
        <v>186.554</v>
      </c>
      <c r="J45" s="4"/>
      <c r="L45" s="76"/>
      <c r="M45" s="76"/>
      <c r="N45" s="76"/>
      <c r="O45" s="76">
        <f t="shared" si="1"/>
        <v>0</v>
      </c>
    </row>
    <row r="46" spans="1:15" ht="12.75" customHeight="1">
      <c r="A46" s="18"/>
      <c r="B46" s="73" t="s">
        <v>150</v>
      </c>
      <c r="C46" s="119">
        <v>86195.982</v>
      </c>
      <c r="D46" s="119"/>
      <c r="E46" s="119">
        <v>85822.849</v>
      </c>
      <c r="F46" s="147"/>
      <c r="G46" s="119">
        <v>334.142</v>
      </c>
      <c r="H46" s="119"/>
      <c r="I46" s="119">
        <v>38.991</v>
      </c>
      <c r="J46" s="4"/>
      <c r="L46" s="76"/>
      <c r="M46" s="76"/>
      <c r="N46" s="76"/>
      <c r="O46" s="76">
        <f t="shared" si="1"/>
        <v>0</v>
      </c>
    </row>
    <row r="47" spans="1:15" ht="12.75" customHeight="1">
      <c r="A47" s="18"/>
      <c r="B47" s="73" t="s">
        <v>151</v>
      </c>
      <c r="C47" s="119">
        <v>12986.536</v>
      </c>
      <c r="D47" s="119"/>
      <c r="E47" s="119">
        <v>12788.172</v>
      </c>
      <c r="F47" s="147"/>
      <c r="G47" s="119">
        <v>66.881</v>
      </c>
      <c r="H47" s="119"/>
      <c r="I47" s="119">
        <v>131.483</v>
      </c>
      <c r="J47" s="4"/>
      <c r="L47" s="76"/>
      <c r="M47" s="76"/>
      <c r="N47" s="76"/>
      <c r="O47" s="76">
        <f t="shared" si="1"/>
        <v>0</v>
      </c>
    </row>
    <row r="48" spans="1:15" ht="12.75" customHeight="1">
      <c r="A48" s="18"/>
      <c r="B48" s="73"/>
      <c r="C48" s="119"/>
      <c r="D48" s="119"/>
      <c r="E48" s="119"/>
      <c r="F48" s="147"/>
      <c r="G48" s="119"/>
      <c r="H48" s="119"/>
      <c r="I48" s="119"/>
      <c r="J48" s="4"/>
      <c r="L48" s="76"/>
      <c r="M48" s="76"/>
      <c r="N48" s="76"/>
      <c r="O48" s="76"/>
    </row>
    <row r="49" spans="1:15" ht="12.75" customHeight="1">
      <c r="A49" s="73" t="s">
        <v>153</v>
      </c>
      <c r="B49" s="73" t="s">
        <v>109</v>
      </c>
      <c r="C49" s="119">
        <v>101383.834</v>
      </c>
      <c r="D49" s="119"/>
      <c r="E49" s="119">
        <v>100559.456</v>
      </c>
      <c r="F49" s="147"/>
      <c r="G49" s="119">
        <v>643.791</v>
      </c>
      <c r="H49" s="119"/>
      <c r="I49" s="119">
        <v>180.587</v>
      </c>
      <c r="J49" s="4"/>
      <c r="L49" s="76"/>
      <c r="M49" s="76"/>
      <c r="N49" s="76"/>
      <c r="O49" s="76">
        <f>C49-I49-G49-E49</f>
        <v>0</v>
      </c>
    </row>
    <row r="50" spans="1:15" ht="12.75" customHeight="1">
      <c r="A50" s="9"/>
      <c r="B50" s="9"/>
      <c r="C50" s="119"/>
      <c r="D50" s="119"/>
      <c r="E50" s="119"/>
      <c r="F50" s="147"/>
      <c r="G50" s="119"/>
      <c r="H50" s="119"/>
      <c r="I50" s="119"/>
      <c r="J50" s="4"/>
      <c r="L50" s="76"/>
      <c r="M50" s="76"/>
      <c r="N50" s="76"/>
      <c r="O50" s="76"/>
    </row>
    <row r="51" spans="1:15" ht="12.75" customHeight="1">
      <c r="A51" s="73" t="s">
        <v>231</v>
      </c>
      <c r="B51" s="73" t="s">
        <v>232</v>
      </c>
      <c r="C51" s="119">
        <v>1076569.56</v>
      </c>
      <c r="D51" s="119"/>
      <c r="E51" s="119">
        <v>1054333.464</v>
      </c>
      <c r="F51" s="147"/>
      <c r="G51" s="119">
        <v>13476.063</v>
      </c>
      <c r="H51" s="119"/>
      <c r="I51" s="119">
        <v>8760.033</v>
      </c>
      <c r="J51" s="4"/>
      <c r="L51" s="76">
        <f>E51-E52-E53-E58-E59-E67</f>
        <v>0</v>
      </c>
      <c r="M51" s="76">
        <f>G51-G52-G53-G58-G59-G67</f>
        <v>0</v>
      </c>
      <c r="N51" s="76">
        <f>I51-I52-I53-I58-I59-I67</f>
        <v>0</v>
      </c>
      <c r="O51" s="76">
        <f aca="true" t="shared" si="2" ref="O51:O60">C51-I51-G51-E51</f>
        <v>0</v>
      </c>
    </row>
    <row r="52" spans="1:15" ht="12.75" customHeight="1">
      <c r="A52" s="18"/>
      <c r="B52" s="9" t="s">
        <v>154</v>
      </c>
      <c r="C52" s="119">
        <v>32392.241</v>
      </c>
      <c r="D52" s="119"/>
      <c r="E52" s="119">
        <v>32360.948</v>
      </c>
      <c r="F52" s="147"/>
      <c r="G52" s="119">
        <v>29.646</v>
      </c>
      <c r="H52" s="119"/>
      <c r="I52" s="119">
        <v>1.647</v>
      </c>
      <c r="J52" s="4"/>
      <c r="L52" s="76">
        <f>E53-SUM(E54:E57)</f>
        <v>0</v>
      </c>
      <c r="M52" s="76">
        <f>G53-SUM(G54:G57)</f>
        <v>0</v>
      </c>
      <c r="N52" s="76">
        <f>I53-SUM(I54:I57)</f>
        <v>0</v>
      </c>
      <c r="O52" s="76">
        <f t="shared" si="2"/>
        <v>0</v>
      </c>
    </row>
    <row r="53" spans="1:15" ht="12.75" customHeight="1">
      <c r="A53" s="18"/>
      <c r="B53" s="9" t="s">
        <v>155</v>
      </c>
      <c r="C53" s="119">
        <v>179064.302</v>
      </c>
      <c r="D53" s="119"/>
      <c r="E53" s="119">
        <v>178360.335</v>
      </c>
      <c r="F53" s="147"/>
      <c r="G53" s="119">
        <v>657.417</v>
      </c>
      <c r="H53" s="119"/>
      <c r="I53" s="119">
        <v>46.55</v>
      </c>
      <c r="J53" s="4"/>
      <c r="L53" s="76"/>
      <c r="M53" s="76"/>
      <c r="N53" s="76"/>
      <c r="O53" s="76">
        <f t="shared" si="2"/>
        <v>0</v>
      </c>
    </row>
    <row r="54" spans="1:15" ht="12.75" customHeight="1">
      <c r="A54" s="18"/>
      <c r="B54" s="9" t="s">
        <v>156</v>
      </c>
      <c r="C54" s="119">
        <v>88098.843</v>
      </c>
      <c r="D54" s="119"/>
      <c r="E54" s="119">
        <v>87598.788</v>
      </c>
      <c r="F54" s="147"/>
      <c r="G54" s="119">
        <v>498.993</v>
      </c>
      <c r="H54" s="119"/>
      <c r="I54" s="119">
        <v>1.062</v>
      </c>
      <c r="J54" s="4"/>
      <c r="L54" s="76"/>
      <c r="M54" s="76"/>
      <c r="N54" s="76"/>
      <c r="O54" s="76">
        <f t="shared" si="2"/>
        <v>0</v>
      </c>
    </row>
    <row r="55" spans="1:15" ht="12.75" customHeight="1">
      <c r="A55" s="18"/>
      <c r="B55" s="9" t="s">
        <v>157</v>
      </c>
      <c r="C55" s="119">
        <v>925.024</v>
      </c>
      <c r="D55" s="119"/>
      <c r="E55" s="119">
        <v>922.299</v>
      </c>
      <c r="F55" s="147"/>
      <c r="G55" s="119">
        <v>2.442</v>
      </c>
      <c r="H55" s="119"/>
      <c r="I55" s="119">
        <v>0.283</v>
      </c>
      <c r="J55" s="4"/>
      <c r="L55" s="76"/>
      <c r="M55" s="76"/>
      <c r="N55" s="76"/>
      <c r="O55" s="76">
        <f t="shared" si="2"/>
        <v>0</v>
      </c>
    </row>
    <row r="56" spans="1:15" ht="12.75" customHeight="1">
      <c r="A56" s="18"/>
      <c r="B56" s="9" t="s">
        <v>158</v>
      </c>
      <c r="C56" s="119">
        <v>623.092</v>
      </c>
      <c r="D56" s="119"/>
      <c r="E56" s="119">
        <v>622.436</v>
      </c>
      <c r="F56" s="147"/>
      <c r="G56" s="119">
        <v>0.656</v>
      </c>
      <c r="H56" s="119"/>
      <c r="I56" s="119">
        <v>0</v>
      </c>
      <c r="J56" s="4"/>
      <c r="L56" s="76"/>
      <c r="M56" s="76"/>
      <c r="N56" s="76"/>
      <c r="O56" s="76">
        <f t="shared" si="2"/>
        <v>0</v>
      </c>
    </row>
    <row r="57" spans="1:15" ht="12.75" customHeight="1">
      <c r="A57" s="18"/>
      <c r="B57" s="9" t="s">
        <v>159</v>
      </c>
      <c r="C57" s="119">
        <v>89417.343</v>
      </c>
      <c r="D57" s="119"/>
      <c r="E57" s="119">
        <v>89216.812</v>
      </c>
      <c r="F57" s="147"/>
      <c r="G57" s="119">
        <v>155.326</v>
      </c>
      <c r="H57" s="119"/>
      <c r="I57" s="119">
        <v>45.205</v>
      </c>
      <c r="J57" s="4"/>
      <c r="L57" s="76"/>
      <c r="M57" s="76"/>
      <c r="N57" s="76"/>
      <c r="O57" s="76">
        <f t="shared" si="2"/>
        <v>0</v>
      </c>
    </row>
    <row r="58" spans="1:15" ht="12.75" customHeight="1">
      <c r="A58" s="18"/>
      <c r="B58" s="9" t="s">
        <v>160</v>
      </c>
      <c r="C58" s="119">
        <v>6715.55</v>
      </c>
      <c r="D58" s="119"/>
      <c r="E58" s="119">
        <v>6707.55</v>
      </c>
      <c r="F58" s="147"/>
      <c r="G58" s="119">
        <v>0</v>
      </c>
      <c r="H58" s="119"/>
      <c r="I58" s="119">
        <v>8</v>
      </c>
      <c r="J58" s="4"/>
      <c r="L58" s="76"/>
      <c r="M58" s="76"/>
      <c r="N58" s="76"/>
      <c r="O58" s="76">
        <f t="shared" si="2"/>
        <v>0</v>
      </c>
    </row>
    <row r="59" spans="1:15" ht="12.75" customHeight="1">
      <c r="A59" s="18"/>
      <c r="B59" s="9" t="s">
        <v>161</v>
      </c>
      <c r="C59" s="119">
        <v>775437.635</v>
      </c>
      <c r="D59" s="119"/>
      <c r="E59" s="119">
        <v>755911.345</v>
      </c>
      <c r="F59" s="147"/>
      <c r="G59" s="119">
        <v>11264.909</v>
      </c>
      <c r="H59" s="119"/>
      <c r="I59" s="119">
        <v>8261.381</v>
      </c>
      <c r="J59" s="4"/>
      <c r="L59" s="76">
        <f>E59-SUM(E60:E66)</f>
        <v>0</v>
      </c>
      <c r="M59" s="76">
        <f>G59-SUM(G60:G66)</f>
        <v>0</v>
      </c>
      <c r="N59" s="76">
        <f>I59-SUM(I60:I66)</f>
        <v>0</v>
      </c>
      <c r="O59" s="76">
        <f t="shared" si="2"/>
        <v>0</v>
      </c>
    </row>
    <row r="60" spans="1:15" ht="12.75" customHeight="1">
      <c r="A60" s="18"/>
      <c r="B60" s="9" t="s">
        <v>175</v>
      </c>
      <c r="C60" s="119">
        <v>67607.617</v>
      </c>
      <c r="D60" s="119"/>
      <c r="E60" s="119">
        <v>67590.887</v>
      </c>
      <c r="F60" s="147"/>
      <c r="G60" s="119">
        <v>8.269</v>
      </c>
      <c r="H60" s="119"/>
      <c r="I60" s="119">
        <v>8.461</v>
      </c>
      <c r="J60" s="4"/>
      <c r="L60" s="76"/>
      <c r="M60" s="76"/>
      <c r="N60" s="76"/>
      <c r="O60" s="76">
        <f t="shared" si="2"/>
        <v>0</v>
      </c>
    </row>
    <row r="61" spans="1:15" ht="12.75" customHeight="1">
      <c r="A61" s="18"/>
      <c r="B61" s="9" t="s">
        <v>176</v>
      </c>
      <c r="C61" s="119"/>
      <c r="D61" s="119"/>
      <c r="E61" s="119"/>
      <c r="F61" s="147"/>
      <c r="G61" s="119"/>
      <c r="H61" s="119"/>
      <c r="I61" s="119"/>
      <c r="J61" s="4"/>
      <c r="L61" s="76"/>
      <c r="M61" s="76"/>
      <c r="N61" s="76"/>
      <c r="O61" s="76"/>
    </row>
    <row r="62" spans="1:15" ht="12.75" customHeight="1">
      <c r="A62" s="18"/>
      <c r="B62" s="9" t="s">
        <v>177</v>
      </c>
      <c r="C62" s="119"/>
      <c r="D62" s="119"/>
      <c r="E62" s="119"/>
      <c r="F62" s="147"/>
      <c r="G62" s="119"/>
      <c r="H62" s="119"/>
      <c r="I62" s="119"/>
      <c r="J62" s="4"/>
      <c r="L62" s="76"/>
      <c r="M62" s="76"/>
      <c r="N62" s="76"/>
      <c r="O62" s="76"/>
    </row>
    <row r="63" spans="1:15" ht="12.75" customHeight="1">
      <c r="A63" s="18"/>
      <c r="B63" s="9" t="s">
        <v>162</v>
      </c>
      <c r="C63" s="119">
        <v>539011.122</v>
      </c>
      <c r="D63" s="119"/>
      <c r="E63" s="119">
        <v>529759.219</v>
      </c>
      <c r="F63" s="147"/>
      <c r="G63" s="119">
        <v>6975.337</v>
      </c>
      <c r="H63" s="119"/>
      <c r="I63" s="119">
        <v>2276.566</v>
      </c>
      <c r="J63" s="4"/>
      <c r="L63" s="76"/>
      <c r="M63" s="76"/>
      <c r="N63" s="76"/>
      <c r="O63" s="76">
        <f>C63-I63-G63-E63</f>
        <v>0</v>
      </c>
    </row>
    <row r="64" spans="1:15" ht="12.75" customHeight="1">
      <c r="A64" s="18"/>
      <c r="B64" s="73" t="s">
        <v>163</v>
      </c>
      <c r="C64" s="119">
        <v>62005.338</v>
      </c>
      <c r="D64" s="119" t="s">
        <v>5</v>
      </c>
      <c r="E64" s="119"/>
      <c r="F64" s="147" t="s">
        <v>5</v>
      </c>
      <c r="G64" s="119"/>
      <c r="H64" s="119" t="s">
        <v>5</v>
      </c>
      <c r="I64" s="119"/>
      <c r="J64" s="4"/>
      <c r="L64" s="76"/>
      <c r="M64" s="76"/>
      <c r="N64" s="76"/>
      <c r="O64" s="76"/>
    </row>
    <row r="65" spans="1:15" ht="12.75" customHeight="1">
      <c r="A65" s="18"/>
      <c r="B65" s="73" t="s">
        <v>164</v>
      </c>
      <c r="C65" s="119">
        <v>8513.6</v>
      </c>
      <c r="D65" s="119" t="s">
        <v>5</v>
      </c>
      <c r="E65" s="119">
        <v>158561.239</v>
      </c>
      <c r="F65" s="147" t="s">
        <v>5</v>
      </c>
      <c r="G65" s="119">
        <v>4281.303</v>
      </c>
      <c r="H65" s="119" t="s">
        <v>5</v>
      </c>
      <c r="I65" s="119">
        <v>5976.354</v>
      </c>
      <c r="J65" s="4"/>
      <c r="L65" s="76"/>
      <c r="M65" s="76"/>
      <c r="N65" s="76"/>
      <c r="O65" s="76">
        <f>C64+C65+C66-E65-G65-I65</f>
        <v>0</v>
      </c>
    </row>
    <row r="66" spans="1:15" ht="12.75" customHeight="1">
      <c r="A66" s="18"/>
      <c r="B66" s="73" t="s">
        <v>165</v>
      </c>
      <c r="C66" s="119">
        <v>98299.958</v>
      </c>
      <c r="D66" s="119" t="s">
        <v>5</v>
      </c>
      <c r="E66" s="119"/>
      <c r="F66" s="147" t="s">
        <v>5</v>
      </c>
      <c r="G66" s="119"/>
      <c r="H66" s="119" t="s">
        <v>5</v>
      </c>
      <c r="I66" s="119"/>
      <c r="J66" s="4"/>
      <c r="L66" s="76"/>
      <c r="M66" s="76"/>
      <c r="N66" s="76"/>
      <c r="O66" s="76"/>
    </row>
    <row r="67" spans="1:15" ht="12.75" customHeight="1">
      <c r="A67" s="18"/>
      <c r="B67" s="9" t="s">
        <v>166</v>
      </c>
      <c r="C67" s="119">
        <v>82959.832</v>
      </c>
      <c r="D67" s="119"/>
      <c r="E67" s="119">
        <v>80993.286</v>
      </c>
      <c r="F67" s="147"/>
      <c r="G67" s="119">
        <v>1524.091</v>
      </c>
      <c r="H67" s="119"/>
      <c r="I67" s="119">
        <v>442.455</v>
      </c>
      <c r="J67" s="4"/>
      <c r="L67" s="76"/>
      <c r="M67" s="76"/>
      <c r="N67" s="76"/>
      <c r="O67" s="76">
        <f>C67-I67-G67-E67</f>
        <v>0</v>
      </c>
    </row>
    <row r="68" spans="1:15" ht="12.75" customHeight="1">
      <c r="A68" s="18"/>
      <c r="B68" s="9"/>
      <c r="C68" s="119"/>
      <c r="D68" s="119"/>
      <c r="E68" s="119"/>
      <c r="F68" s="147"/>
      <c r="G68" s="119"/>
      <c r="H68" s="119"/>
      <c r="I68" s="119"/>
      <c r="J68" s="4"/>
      <c r="L68" s="76"/>
      <c r="M68" s="76"/>
      <c r="N68" s="76"/>
      <c r="O68" s="76"/>
    </row>
    <row r="69" spans="1:15" ht="12.75" customHeight="1">
      <c r="A69" s="73" t="s">
        <v>167</v>
      </c>
      <c r="B69" s="9" t="s">
        <v>168</v>
      </c>
      <c r="C69" s="119">
        <v>1929991.529</v>
      </c>
      <c r="D69" s="119"/>
      <c r="E69" s="119">
        <v>1885304.196</v>
      </c>
      <c r="F69" s="147"/>
      <c r="G69" s="119">
        <v>24922.128</v>
      </c>
      <c r="H69" s="119"/>
      <c r="I69" s="119">
        <v>19765.205</v>
      </c>
      <c r="J69" s="4"/>
      <c r="L69" s="76">
        <f>C69-C51-C49-C41-C36-C34-C32-C25-C10</f>
        <v>0</v>
      </c>
      <c r="M69" s="76">
        <f>D69-D51-D49-D41-D36-D34-D32-D25-D10</f>
        <v>0</v>
      </c>
      <c r="N69" s="76">
        <f>E69-E51-E49-E41-E36-E34-E32-E25-E10</f>
        <v>0</v>
      </c>
      <c r="O69" s="76">
        <f>F69-F51-F49-F41-F36-F34-F32-F25-F10</f>
        <v>0</v>
      </c>
    </row>
    <row r="70" spans="1:15" ht="12.75" customHeight="1">
      <c r="A70" s="9"/>
      <c r="B70" s="9"/>
      <c r="C70" s="148"/>
      <c r="D70" s="146"/>
      <c r="E70" s="148"/>
      <c r="F70" s="147"/>
      <c r="G70" s="148"/>
      <c r="H70" s="147"/>
      <c r="I70" s="148"/>
      <c r="J70" s="4"/>
      <c r="L70" s="76"/>
      <c r="M70" s="76"/>
      <c r="N70" s="76"/>
      <c r="O70" s="76"/>
    </row>
    <row r="71" spans="1:10" ht="12.75" customHeight="1">
      <c r="A71" s="18"/>
      <c r="B71" s="4"/>
      <c r="C71" s="7"/>
      <c r="D71" s="77"/>
      <c r="E71" s="7"/>
      <c r="F71" s="77"/>
      <c r="G71" s="7"/>
      <c r="H71" s="77"/>
      <c r="I71" s="7"/>
      <c r="J71" s="4"/>
    </row>
    <row r="72" spans="1:10" ht="12.75" customHeight="1">
      <c r="A72" s="18"/>
      <c r="B72" s="4"/>
      <c r="C72" s="7"/>
      <c r="D72" s="77"/>
      <c r="E72" s="4"/>
      <c r="F72" s="77"/>
      <c r="G72" s="75"/>
      <c r="H72" s="77"/>
      <c r="I72" s="7"/>
      <c r="J72" s="7"/>
    </row>
    <row r="73" spans="1:10" ht="12.75" customHeight="1">
      <c r="A73" s="9" t="s">
        <v>169</v>
      </c>
      <c r="B73" s="4"/>
      <c r="C73" s="4"/>
      <c r="D73" s="77"/>
      <c r="E73" s="4"/>
      <c r="F73" s="77"/>
      <c r="G73" s="4"/>
      <c r="H73" s="77"/>
      <c r="I73" s="4"/>
      <c r="J73" s="4"/>
    </row>
    <row r="74" spans="1:10" ht="12.75" customHeight="1">
      <c r="A74" s="79" t="s">
        <v>170</v>
      </c>
      <c r="B74" s="4"/>
      <c r="C74" s="4"/>
      <c r="D74" s="77"/>
      <c r="E74" s="4"/>
      <c r="F74" s="77"/>
      <c r="G74" s="4"/>
      <c r="H74" s="77"/>
      <c r="I74" s="4"/>
      <c r="J74" s="4"/>
    </row>
    <row r="75" spans="1:10" ht="12.75" customHeight="1">
      <c r="A75" s="79"/>
      <c r="B75" s="4"/>
      <c r="C75" s="4"/>
      <c r="D75" s="77"/>
      <c r="E75" s="4"/>
      <c r="F75" s="77"/>
      <c r="G75" s="4"/>
      <c r="H75" s="77"/>
      <c r="I75" s="4"/>
      <c r="J75" s="4"/>
    </row>
    <row r="76" spans="1:10" ht="12.75" customHeight="1">
      <c r="A76" s="9"/>
      <c r="B76" s="4"/>
      <c r="C76" s="4"/>
      <c r="D76" s="77"/>
      <c r="E76" s="4"/>
      <c r="F76" s="77"/>
      <c r="G76" s="4"/>
      <c r="H76" s="77"/>
      <c r="I76" s="4"/>
      <c r="J76" s="4"/>
    </row>
    <row r="77" spans="1:10" ht="12.75" customHeight="1">
      <c r="A77" s="9" t="s">
        <v>37</v>
      </c>
      <c r="B77" s="4"/>
      <c r="C77" s="7"/>
      <c r="D77" s="77"/>
      <c r="E77" s="4"/>
      <c r="F77" s="77"/>
      <c r="G77" s="4"/>
      <c r="H77" s="77"/>
      <c r="I77" s="7"/>
      <c r="J77" s="7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2" r:id="rId1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2006-01-27T02:04:39Z</cp:lastPrinted>
  <dcterms:created xsi:type="dcterms:W3CDTF">1999-05-11T09:23:49Z</dcterms:created>
  <dcterms:modified xsi:type="dcterms:W3CDTF">2006-01-27T02:04:56Z</dcterms:modified>
  <cp:category/>
  <cp:version/>
  <cp:contentType/>
  <cp:contentStatus/>
</cp:coreProperties>
</file>