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6165" windowHeight="6195" tabRatio="718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  <sheet name="Table2A" sheetId="7" r:id="rId7"/>
    <sheet name="Qloans" sheetId="8" r:id="rId8"/>
  </sheets>
  <definedNames>
    <definedName name="_Regression_Int" localSheetId="5" hidden="1">1</definedName>
    <definedName name="cfc" localSheetId="5">'Table 1F Bal Sheet'!$O$10:$O$231</definedName>
    <definedName name="chk" localSheetId="5">'Table 1F Bal Sheet'!$M$10:$M$231</definedName>
    <definedName name="CMTH" localSheetId="5">'Table 1F Bal Sheet'!$M$2:$Q$231</definedName>
    <definedName name="CMTH1" localSheetId="5">'Table 1F Bal Sheet'!$J$9:$Q$49</definedName>
    <definedName name="CMTH2" localSheetId="5">'Table 1F Bal Sheet'!$J$71:$Q$111</definedName>
    <definedName name="CMTH3" localSheetId="5">'Table 1F Bal Sheet'!$J$131:$Q$171</definedName>
    <definedName name="CMTH4" localSheetId="5">'Table 1F Bal Sheet'!$J$191:$Q$231</definedName>
    <definedName name="cname" localSheetId="5">'Table 1F Bal Sheet'!$O$2</definedName>
    <definedName name="cname2" localSheetId="5">'Table 1F Bal Sheet'!#REF!</definedName>
    <definedName name="ctot" localSheetId="5">'Table 1F Bal Sheet'!$Q$10:$Q$231</definedName>
    <definedName name="Month" localSheetId="5">'Table 1F Bal Sheet'!$T$1:$U$8</definedName>
    <definedName name="pfc" localSheetId="5">'Table 1F Bal Sheet'!#REF!</definedName>
    <definedName name="phk" localSheetId="5">'Table 1F Bal Sheet'!#REF!</definedName>
    <definedName name="PMTH" localSheetId="5">'Table 1F Bal Sheet'!$W$2:$Y$231</definedName>
    <definedName name="pname" localSheetId="5">'Table 1F Bal Sheet'!#REF!</definedName>
    <definedName name="pname2" localSheetId="5">'Table 1F Bal Sheet'!#REF!</definedName>
    <definedName name="_xlnm.Print_Area" localSheetId="7">'Qloans'!$A$1:$J$75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'Table1A'!$A$1:$O$72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_xlnm.Print_Area" localSheetId="6">'Table2A'!$A$1:$H$59</definedName>
    <definedName name="ptot" localSheetId="5">'Table 1F Bal Sheet'!$K$10:$K$231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<sst xmlns="http://schemas.openxmlformats.org/spreadsheetml/2006/main" count="580" uniqueCount="240">
  <si>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</si>
  <si>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</si>
  <si>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</si>
  <si>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</si>
  <si>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</si>
  <si>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</si>
  <si>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</si>
  <si>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</si>
  <si>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</si>
  <si>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</si>
  <si>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</si>
  <si>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</si>
  <si>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</si>
  <si>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</si>
  <si>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</si>
  <si>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</si>
  <si>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</si>
  <si>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</si>
  <si>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</si>
  <si>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</si>
  <si>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</si>
  <si>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</si>
  <si>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</si>
  <si>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</si>
  <si>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</si>
  <si>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</si>
  <si>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</si>
  <si>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</si>
  <si>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</si>
  <si>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</si>
  <si>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</si>
  <si>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</si>
  <si>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</si>
  <si>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</si>
  <si>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</si>
  <si>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</si>
  <si>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</si>
  <si>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</si>
  <si>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</si>
  <si>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</si>
  <si>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</si>
  <si>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</si>
  <si>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</si>
  <si>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</si>
  <si>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</si>
  <si>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</si>
  <si>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</si>
  <si>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</si>
  <si>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</si>
  <si>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</si>
  <si>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</si>
  <si>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</si>
  <si>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</si>
  <si>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</si>
  <si>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</si>
  <si>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</si>
  <si>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</si>
  <si>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</si>
  <si>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</si>
  <si>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</si>
  <si>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</si>
  <si>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</si>
  <si>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</si>
  <si>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</si>
  <si>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</si>
  <si>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</si>
  <si>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</si>
  <si>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</si>
  <si>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</si>
  <si>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</si>
  <si>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</si>
  <si>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</si>
  <si>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</si>
  <si>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</si>
  <si>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</si>
  <si>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</si>
  <si>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</si>
  <si>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</si>
  <si>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</si>
  <si>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</si>
  <si>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</si>
  <si>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</si>
  <si>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</si>
  <si>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</si>
  <si>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</si>
  <si>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</si>
  <si>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</si>
  <si>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</si>
  <si>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</si>
  <si>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</si>
  <si>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</si>
  <si>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</si>
  <si>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</si>
  <si>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</si>
  <si>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</si>
  <si>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</si>
  <si>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</si>
  <si>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</si>
  <si>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</si>
  <si>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</si>
  <si>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</si>
  <si>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</si>
  <si>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Sectors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</si>
  <si>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</si>
  <si>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</si>
  <si>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</si>
  <si>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</si>
  <si>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</si>
  <si>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</si>
  <si>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</si>
  <si>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</si>
  <si>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</si>
  <si>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</si>
  <si>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</si>
  <si>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</si>
  <si>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</si>
  <si>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</si>
  <si>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</si>
  <si>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</si>
  <si>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</si>
  <si>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</si>
  <si>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</si>
  <si>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</si>
  <si>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</si>
  <si>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</si>
  <si>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</si>
  <si>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</si>
  <si>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</si>
  <si>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</si>
  <si>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</si>
  <si>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</si>
  <si>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</si>
  <si>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</si>
  <si>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Shipbuilding &amp; repair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</si>
  <si>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</si>
  <si>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</si>
  <si>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</si>
  <si>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</si>
  <si>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</si>
  <si>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</si>
  <si>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Agriculture and fisheries</t>
  </si>
  <si>
    <t>(a) Fisheries</t>
  </si>
  <si>
    <t>(b) Livestock &amp; livestock products</t>
  </si>
  <si>
    <t>(c) Vegetables &amp; horticultures</t>
  </si>
  <si>
    <t>3.</t>
  </si>
  <si>
    <t>(a) Shipping</t>
  </si>
  <si>
    <t>(b) Taxis and public light buses</t>
  </si>
  <si>
    <t>(c) Others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</si>
  <si>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</si>
  <si>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</si>
  <si>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</si>
  <si>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</si>
  <si>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</si>
  <si>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</si>
  <si>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</si>
  <si>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</si>
  <si>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</si>
  <si>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</si>
  <si>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</si>
  <si>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</si>
  <si>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Mining and quarrying</t>
  </si>
  <si>
    <t xml:space="preserve">8.    Miscellaneous 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</si>
  <si>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</si>
  <si>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</si>
  <si>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</si>
  <si>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</si>
  <si>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</si>
  <si>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</si>
  <si>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</si>
  <si>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</si>
  <si>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</si>
  <si>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</si>
  <si>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</si>
  <si>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</si>
  <si>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</si>
  <si>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</si>
  <si>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</si>
  <si>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</si>
  <si>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</si>
  <si>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</si>
  <si>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</si>
  <si>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</si>
  <si>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</si>
  <si>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TABLE 2B: ANALYSIS OF LOANS AND ADVANCES FOR USE IN HONG KONG</t>
  </si>
  <si>
    <t>Electricity, gas and telecommunications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</si>
  <si>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</si>
  <si>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</si>
  <si>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</si>
  <si>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</si>
  <si>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</si>
  <si>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</si>
  <si>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</si>
  <si>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</si>
  <si>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</si>
  <si>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</si>
  <si>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</si>
  <si>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</si>
  <si>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</si>
  <si>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</si>
  <si>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</si>
  <si>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</si>
  <si>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</si>
  <si>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</si>
  <si>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</si>
  <si>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</si>
  <si>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</si>
  <si>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</si>
  <si>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</si>
  <si>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</si>
  <si>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</si>
  <si>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</si>
  <si>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</si>
  <si>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</si>
  <si>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</si>
  <si>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</si>
  <si>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</si>
  <si>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</si>
  <si>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</si>
  <si>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</si>
  <si>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</si>
  <si>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</si>
  <si>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</si>
  <si>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</si>
  <si>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t>TABLE 1F:  BALANCE SHEET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</si>
  <si>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</si>
  <si>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</si>
  <si>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</si>
  <si>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</si>
  <si>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</si>
  <si>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</si>
  <si>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</si>
  <si>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</si>
  <si>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</si>
  <si>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Some loans have been reclassified.  As such, the figures are not strictly comparable with those of previous quarters.</t>
  </si>
  <si>
    <t>Dec 2003</t>
  </si>
  <si>
    <t xml:space="preserve">Seasonally adjusted HK$M1 </t>
  </si>
  <si>
    <t>TABLE 1A  :  HONG KONG MONETARY  STATISTICS  -  Dec 2003</t>
  </si>
  <si>
    <t>Earlier months (% change to Dec 2003 )</t>
  </si>
  <si>
    <t>(As at end of  Dec 2003)</t>
  </si>
  <si>
    <t>Adjusted# % change from earlier quarters to  Dec 2003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</si>
</sst>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1" formatCode="#,##0.0_);\(#,##0.0\)"/>
    <numFmt numFmtId="192" formatCode="0.0_)"/>
    <numFmt numFmtId="193" formatCode="0_)"/>
    <numFmt numFmtId="194" formatCode=";;;"/>
    <numFmt numFmtId="195" formatCode="0.00_)"/>
    <numFmt numFmtId="196" formatCode="0.000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__"/>
    <numFmt numFmtId="205" formatCode="#,##0__"/>
    <numFmt numFmtId="206" formatCode="mmm\ yyyy"/>
    <numFmt numFmtId="207" formatCode="&quot;NT$&quot;#,##0;\-&quot;NT$&quot;#,##0"/>
    <numFmt numFmtId="208" formatCode="&quot;NT$&quot;#,##0;[Red]\-&quot;NT$&quot;#,##0"/>
    <numFmt numFmtId="209" formatCode="&quot;NT$&quot;#,##0.00;\-&quot;NT$&quot;#,##0.00"/>
    <numFmt numFmtId="210" formatCode="&quot;NT$&quot;#,##0.00;[Red]\-&quot;NT$&quot;#,##0.00"/>
    <numFmt numFmtId="211" formatCode="_-&quot;NT$&quot;* #,##0_-;\-&quot;NT$&quot;* #,##0_-;_-&quot;NT$&quot;* &quot;-&quot;_-;_-@_-"/>
    <numFmt numFmtId="212" formatCode="_-&quot;NT$&quot;* #,##0.00_-;\-&quot;NT$&quot;* #,##0.00_-;_-&quot;NT$&quot;* &quot;-&quot;??_-;_-@_-"/>
    <numFmt numFmtId="213" formatCode="&quot;NT$&quot;#,##0_);\(&quot;NT$&quot;#,##0\)"/>
    <numFmt numFmtId="214" formatCode="&quot;NT$&quot;#,##0_);[Red]\(&quot;NT$&quot;#,##0\)"/>
    <numFmt numFmtId="215" formatCode="&quot;NT$&quot;#,##0.00_);\(&quot;NT$&quot;#,##0.00\)"/>
    <numFmt numFmtId="216" formatCode="&quot;NT$&quot;#,##0.00_);[Red]\(&quot;NT$&quot;#,##0.00\)"/>
    <numFmt numFmtId="217" formatCode="_(&quot;NT$&quot;* #,##0_);_(&quot;NT$&quot;* \(#,##0\);_(&quot;NT$&quot;* &quot;-&quot;_);_(@_)"/>
    <numFmt numFmtId="218" formatCode="_(&quot;NT$&quot;* #,##0.00_);_(&quot;NT$&quot;* \(#,##0.00\);_(&quot;NT$&quot;* &quot;-&quot;??_);_(@_)"/>
    <numFmt numFmtId="219" formatCode="0.000"/>
    <numFmt numFmtId="220" formatCode="0.000E+00"/>
    <numFmt numFmtId="221" formatCode="0.00000"/>
    <numFmt numFmtId="222" formatCode="0.0000"/>
    <numFmt numFmtId="223" formatCode="0.000000000000000"/>
    <numFmt numFmtId="224" formatCode="0.00000000000000"/>
    <numFmt numFmtId="225" formatCode="0.0000000000000"/>
    <numFmt numFmtId="226" formatCode="0.0000000000000000"/>
    <numFmt numFmtId="227" formatCode="0.000000000000"/>
    <numFmt numFmtId="228" formatCode="0.00000000000"/>
    <numFmt numFmtId="229" formatCode="0.0000000000"/>
    <numFmt numFmtId="230" formatCode="0.000000000"/>
    <numFmt numFmtId="231" formatCode="0.00000000"/>
    <numFmt numFmtId="232" formatCode="0.0000000"/>
    <numFmt numFmtId="233" formatCode="0.000000"/>
    <numFmt numFmtId="234" formatCode="0.0%"/>
    <numFmt numFmtId="235" formatCode="_(* #,##0.0_____);_(* \(#,##0\);_(* &quot;-&quot;_);_(@_)"/>
    <numFmt numFmtId="236" formatCode="mmmmm"/>
    <numFmt numFmtId="237" formatCode="mmmm\-yy"/>
    <numFmt numFmtId="238" formatCode="* #,##0;\(* \(#,##0\);_(* &quot;-&quot;??_);_(@_)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19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90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198" fontId="14" fillId="0" borderId="0" xfId="34" applyNumberFormat="1" applyFont="1" applyAlignment="1">
      <alignment/>
    </xf>
    <xf numFmtId="197" fontId="14" fillId="0" borderId="0" xfId="34" applyNumberFormat="1" applyFont="1" applyAlignment="1">
      <alignment/>
    </xf>
    <xf numFmtId="0" fontId="12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90" fontId="12" fillId="0" borderId="0" xfId="0" applyNumberFormat="1" applyFont="1" applyAlignment="1" applyProtection="1">
      <alignment horizontal="right"/>
      <protection/>
    </xf>
    <xf numFmtId="190" fontId="13" fillId="0" borderId="0" xfId="0" applyNumberFormat="1" applyFont="1" applyAlignment="1" applyProtection="1">
      <alignment horizontal="right"/>
      <protection/>
    </xf>
    <xf numFmtId="190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0" fontId="15" fillId="0" borderId="0" xfId="0" applyNumberFormat="1" applyFont="1" applyAlignment="1" applyProtection="1">
      <alignment horizontal="left"/>
      <protection/>
    </xf>
    <xf numFmtId="190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90" fontId="13" fillId="0" borderId="0" xfId="0" applyNumberFormat="1" applyFont="1" applyAlignment="1" applyProtection="1">
      <alignment horizontal="left"/>
      <protection/>
    </xf>
    <xf numFmtId="198" fontId="12" fillId="0" borderId="0" xfId="34" applyNumberFormat="1" applyFont="1" applyAlignment="1">
      <alignment/>
    </xf>
    <xf numFmtId="190" fontId="12" fillId="0" borderId="0" xfId="0" applyNumberFormat="1" applyFont="1" applyAlignment="1" applyProtection="1">
      <alignment horizontal="fill"/>
      <protection/>
    </xf>
    <xf numFmtId="200" fontId="12" fillId="0" borderId="0" xfId="34" applyNumberFormat="1" applyFont="1" applyAlignment="1" applyProtection="1">
      <alignment horizontal="right"/>
      <protection/>
    </xf>
    <xf numFmtId="200" fontId="12" fillId="0" borderId="0" xfId="34" applyNumberFormat="1" applyFont="1" applyAlignment="1" applyProtection="1">
      <alignment/>
      <protection/>
    </xf>
    <xf numFmtId="200" fontId="12" fillId="0" borderId="0" xfId="34" applyNumberFormat="1" applyFont="1" applyAlignment="1" applyProtection="1">
      <alignment horizontal="left"/>
      <protection/>
    </xf>
    <xf numFmtId="200" fontId="12" fillId="0" borderId="0" xfId="34" applyNumberFormat="1" applyFont="1" applyAlignment="1" applyProtection="1">
      <alignment/>
      <protection/>
    </xf>
    <xf numFmtId="198" fontId="12" fillId="0" borderId="0" xfId="34" applyNumberFormat="1" applyFont="1" applyAlignment="1">
      <alignment horizontal="right"/>
    </xf>
    <xf numFmtId="200" fontId="12" fillId="0" borderId="0" xfId="34" applyNumberFormat="1" applyFont="1" applyAlignment="1">
      <alignment horizontal="right"/>
    </xf>
    <xf numFmtId="200" fontId="12" fillId="0" borderId="0" xfId="34" applyNumberFormat="1" applyFont="1" applyAlignment="1">
      <alignment horizontal="left"/>
    </xf>
    <xf numFmtId="200" fontId="12" fillId="0" borderId="0" xfId="34" applyNumberFormat="1" applyFont="1" applyAlignment="1">
      <alignment/>
    </xf>
    <xf numFmtId="190" fontId="12" fillId="0" borderId="0" xfId="0" applyNumberFormat="1" applyFont="1" applyAlignment="1" applyProtection="1">
      <alignment/>
      <protection/>
    </xf>
    <xf numFmtId="190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92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 quotePrefix="1">
      <alignment horizontal="left"/>
      <protection/>
    </xf>
    <xf numFmtId="19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205" fontId="8" fillId="0" borderId="0" xfId="34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205" fontId="4" fillId="0" borderId="0" xfId="34" applyNumberFormat="1" applyFont="1" applyAlignment="1" applyProtection="1">
      <alignment horizontal="right"/>
      <protection/>
    </xf>
    <xf numFmtId="198" fontId="12" fillId="0" borderId="0" xfId="0" applyNumberFormat="1" applyFont="1" applyAlignment="1">
      <alignment/>
    </xf>
    <xf numFmtId="206" fontId="16" fillId="0" borderId="0" xfId="0" applyNumberFormat="1" applyFont="1" applyAlignment="1" applyProtection="1" quotePrefix="1">
      <alignment horizontal="right"/>
      <protection/>
    </xf>
    <xf numFmtId="17" fontId="12" fillId="0" borderId="0" xfId="0" applyNumberFormat="1" applyFont="1" applyAlignment="1">
      <alignment/>
    </xf>
    <xf numFmtId="0" fontId="17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190" fontId="13" fillId="0" borderId="0" xfId="0" applyNumberFormat="1" applyFont="1" applyAlignment="1" applyProtection="1">
      <alignment/>
      <protection/>
    </xf>
    <xf numFmtId="37" fontId="18" fillId="0" borderId="0" xfId="33" applyFont="1">
      <alignment/>
      <protection/>
    </xf>
    <xf numFmtId="37" fontId="18" fillId="0" borderId="0" xfId="33" applyFont="1" applyAlignment="1">
      <alignment/>
      <protection/>
    </xf>
    <xf numFmtId="37" fontId="18" fillId="0" borderId="0" xfId="33" applyFont="1" applyProtection="1">
      <alignment/>
      <protection/>
    </xf>
    <xf numFmtId="37" fontId="18" fillId="0" borderId="0" xfId="33" applyFont="1" applyAlignment="1">
      <alignment horizontal="center"/>
      <protection/>
    </xf>
    <xf numFmtId="37" fontId="18" fillId="0" borderId="0" xfId="33" applyFont="1" applyBorder="1" applyAlignment="1">
      <alignment/>
      <protection/>
    </xf>
    <xf numFmtId="37" fontId="12" fillId="0" borderId="0" xfId="33" applyFont="1" applyBorder="1">
      <alignment/>
      <protection/>
    </xf>
    <xf numFmtId="37" fontId="18" fillId="0" borderId="0" xfId="33" applyFont="1" applyAlignment="1" applyProtection="1">
      <alignment/>
      <protection/>
    </xf>
    <xf numFmtId="1" fontId="18" fillId="0" borderId="0" xfId="33" applyNumberFormat="1" applyFont="1">
      <alignment/>
      <protection/>
    </xf>
    <xf numFmtId="245" fontId="18" fillId="0" borderId="0" xfId="33" applyNumberFormat="1" applyFont="1">
      <alignment/>
      <protection/>
    </xf>
    <xf numFmtId="200" fontId="18" fillId="0" borderId="0" xfId="33" applyNumberFormat="1" applyFont="1">
      <alignment/>
      <protection/>
    </xf>
    <xf numFmtId="244" fontId="18" fillId="0" borderId="0" xfId="33" applyNumberFormat="1" applyFont="1" applyProtection="1">
      <alignment/>
      <protection/>
    </xf>
    <xf numFmtId="239" fontId="18" fillId="0" borderId="0" xfId="33" applyNumberFormat="1" applyFont="1" applyProtection="1">
      <alignment/>
      <protection/>
    </xf>
    <xf numFmtId="239" fontId="18" fillId="0" borderId="0" xfId="33" applyNumberFormat="1" applyFont="1" applyBorder="1" applyProtection="1">
      <alignment/>
      <protection/>
    </xf>
    <xf numFmtId="239" fontId="18" fillId="0" borderId="0" xfId="33" applyNumberFormat="1" applyFont="1" applyAlignment="1" applyProtection="1">
      <alignment/>
      <protection/>
    </xf>
    <xf numFmtId="37" fontId="18" fillId="0" borderId="0" xfId="33" applyFont="1" applyBorder="1">
      <alignment/>
      <protection/>
    </xf>
    <xf numFmtId="0" fontId="4" fillId="0" borderId="0" xfId="0" applyFont="1" applyBorder="1" applyAlignment="1">
      <alignment/>
    </xf>
    <xf numFmtId="239" fontId="18" fillId="0" borderId="0" xfId="33" applyNumberFormat="1" applyFont="1" applyBorder="1" applyAlignment="1" applyProtection="1">
      <alignment/>
      <protection/>
    </xf>
    <xf numFmtId="1" fontId="18" fillId="0" borderId="0" xfId="33" applyNumberFormat="1" applyFont="1" applyBorder="1">
      <alignment/>
      <protection/>
    </xf>
    <xf numFmtId="245" fontId="18" fillId="0" borderId="0" xfId="33" applyNumberFormat="1" applyFont="1" applyBorder="1">
      <alignment/>
      <protection/>
    </xf>
    <xf numFmtId="37" fontId="21" fillId="0" borderId="0" xfId="33" applyFont="1" applyAlignment="1" applyProtection="1" quotePrefix="1">
      <alignment horizontal="left"/>
      <protection/>
    </xf>
    <xf numFmtId="37" fontId="18" fillId="0" borderId="0" xfId="33" applyFont="1" applyAlignment="1" applyProtection="1">
      <alignment horizontal="left"/>
      <protection/>
    </xf>
    <xf numFmtId="248" fontId="18" fillId="0" borderId="0" xfId="33" applyNumberFormat="1" applyFont="1" applyAlignment="1" applyProtection="1">
      <alignment horizontal="right"/>
      <protection/>
    </xf>
    <xf numFmtId="37" fontId="18" fillId="0" borderId="0" xfId="33" applyFont="1" applyAlignment="1" applyProtection="1" quotePrefix="1">
      <alignment horizontal="left"/>
      <protection/>
    </xf>
    <xf numFmtId="37" fontId="21" fillId="0" borderId="0" xfId="33" applyFont="1">
      <alignment/>
      <protection/>
    </xf>
    <xf numFmtId="248" fontId="18" fillId="0" borderId="0" xfId="33" applyNumberFormat="1" applyFont="1" applyProtection="1">
      <alignment/>
      <protection/>
    </xf>
    <xf numFmtId="37" fontId="18" fillId="0" borderId="0" xfId="33" applyFont="1" applyAlignment="1" applyProtection="1" quotePrefix="1">
      <alignment horizontal="right"/>
      <protection/>
    </xf>
    <xf numFmtId="37" fontId="18" fillId="0" borderId="0" xfId="33" applyFont="1" applyAlignment="1" applyProtection="1">
      <alignment horizontal="right"/>
      <protection/>
    </xf>
    <xf numFmtId="37" fontId="20" fillId="0" borderId="0" xfId="33" applyFont="1" applyBorder="1" applyAlignment="1">
      <alignment horizontal="right"/>
      <protection/>
    </xf>
    <xf numFmtId="37" fontId="18" fillId="0" borderId="0" xfId="33" applyFont="1" applyAlignment="1">
      <alignment horizontal="right"/>
      <protection/>
    </xf>
    <xf numFmtId="37" fontId="20" fillId="0" borderId="0" xfId="33" applyFont="1" applyAlignment="1">
      <alignment horizontal="right"/>
      <protection/>
    </xf>
    <xf numFmtId="37" fontId="20" fillId="0" borderId="0" xfId="33" applyFont="1">
      <alignment/>
      <protection/>
    </xf>
    <xf numFmtId="37" fontId="20" fillId="0" borderId="0" xfId="33" applyFont="1" applyBorder="1">
      <alignment/>
      <protection/>
    </xf>
    <xf numFmtId="190" fontId="22" fillId="0" borderId="0" xfId="0" applyNumberFormat="1" applyFont="1" applyAlignment="1" applyProtection="1">
      <alignment horizontal="left"/>
      <protection/>
    </xf>
    <xf numFmtId="190" fontId="23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 horizontal="centerContinuous"/>
      <protection/>
    </xf>
    <xf numFmtId="190" fontId="24" fillId="0" borderId="0" xfId="0" applyNumberFormat="1" applyFont="1" applyAlignment="1" applyProtection="1">
      <alignment horizontal="centerContinuous"/>
      <protection/>
    </xf>
    <xf numFmtId="205" fontId="4" fillId="0" borderId="0" xfId="34" applyNumberFormat="1" applyFont="1" applyAlignment="1" applyProtection="1">
      <alignment/>
      <protection/>
    </xf>
    <xf numFmtId="198" fontId="12" fillId="0" borderId="0" xfId="34" applyNumberFormat="1" applyFont="1" applyAlignment="1" applyProtection="1">
      <alignment/>
      <protection/>
    </xf>
    <xf numFmtId="197" fontId="12" fillId="0" borderId="0" xfId="34" applyNumberFormat="1" applyFont="1" applyAlignment="1" applyProtection="1">
      <alignment/>
      <protection/>
    </xf>
    <xf numFmtId="198" fontId="12" fillId="0" borderId="0" xfId="34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98" fontId="14" fillId="0" borderId="0" xfId="34" applyNumberFormat="1" applyFont="1" applyAlignment="1">
      <alignment horizontal="right"/>
    </xf>
    <xf numFmtId="198" fontId="12" fillId="0" borderId="0" xfId="34" applyNumberFormat="1" applyFont="1" applyAlignment="1" applyProtection="1">
      <alignment horizontal="right"/>
      <protection locked="0"/>
    </xf>
    <xf numFmtId="198" fontId="12" fillId="0" borderId="0" xfId="34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206" fontId="13" fillId="0" borderId="0" xfId="0" applyNumberFormat="1" applyFont="1" applyAlignment="1" applyProtection="1" quotePrefix="1">
      <alignment horizontal="right"/>
      <protection/>
    </xf>
    <xf numFmtId="0" fontId="13" fillId="0" borderId="0" xfId="0" applyFont="1" applyAlignment="1" applyProtection="1" quotePrefix="1">
      <alignment horizontal="right"/>
      <protection/>
    </xf>
    <xf numFmtId="0" fontId="12" fillId="0" borderId="0" xfId="0" applyFont="1" applyAlignment="1">
      <alignment horizontal="right"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Border="1" applyAlignment="1">
      <alignment horizontal="center"/>
      <protection/>
    </xf>
    <xf numFmtId="190" fontId="25" fillId="0" borderId="0" xfId="0" applyNumberFormat="1" applyFont="1" applyAlignment="1" applyProtection="1">
      <alignment horizontal="center"/>
      <protection/>
    </xf>
    <xf numFmtId="37" fontId="18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="80" zoomScaleNormal="80" workbookViewId="0" topLeftCell="A1">
      <selection activeCell="B1" sqref="B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21" customWidth="1"/>
    <col min="6" max="6" width="5.7109375" style="0" bestFit="1" customWidth="1"/>
    <col min="7" max="7" width="1.7109375" style="20" customWidth="1"/>
    <col min="8" max="8" width="12.7109375" style="0" customWidth="1"/>
    <col min="9" max="9" width="1.7109375" style="21" customWidth="1"/>
    <col min="10" max="10" width="5.57421875" style="0" customWidth="1"/>
    <col min="11" max="11" width="1.7109375" style="20" customWidth="1"/>
    <col min="12" max="12" width="12.7109375" style="0" customWidth="1"/>
    <col min="13" max="13" width="1.7109375" style="21" customWidth="1"/>
    <col min="14" max="14" width="5.8515625" style="0" customWidth="1"/>
    <col min="15" max="15" width="1.7109375" style="12" customWidth="1"/>
    <col min="16" max="16" width="1.7109375" style="0" customWidth="1"/>
  </cols>
  <sheetData>
    <row r="1" spans="1:16" ht="15">
      <c r="A1" s="32"/>
      <c r="B1" s="32"/>
      <c r="C1" s="32"/>
      <c r="D1" s="32"/>
      <c r="E1" s="46"/>
      <c r="F1" s="32"/>
      <c r="G1" s="45"/>
      <c r="H1" s="32"/>
      <c r="I1" s="46"/>
      <c r="J1" s="32"/>
      <c r="K1" s="45"/>
      <c r="L1" s="141"/>
      <c r="M1" s="141"/>
      <c r="N1" s="141"/>
      <c r="O1" s="44"/>
      <c r="P1" s="18"/>
    </row>
    <row r="2" spans="1:16" ht="20.25">
      <c r="A2" s="9" t="s">
        <v>236</v>
      </c>
      <c r="B2" s="73"/>
      <c r="C2" s="73"/>
      <c r="D2" s="35"/>
      <c r="E2" s="73"/>
      <c r="F2" s="73"/>
      <c r="G2" s="73"/>
      <c r="H2" s="73"/>
      <c r="I2" s="35"/>
      <c r="J2" s="35"/>
      <c r="K2" s="35"/>
      <c r="L2" s="35"/>
      <c r="M2" s="35"/>
      <c r="N2" s="35"/>
      <c r="O2" s="44"/>
      <c r="P2" s="18"/>
    </row>
    <row r="3" spans="1:16" ht="15">
      <c r="A3" s="32"/>
      <c r="B3" s="32"/>
      <c r="C3" s="32"/>
      <c r="D3" s="32"/>
      <c r="E3" s="46"/>
      <c r="F3" s="32"/>
      <c r="G3" s="45"/>
      <c r="H3" s="32"/>
      <c r="I3" s="46"/>
      <c r="J3" s="32"/>
      <c r="K3" s="45"/>
      <c r="L3" s="32"/>
      <c r="M3" s="46"/>
      <c r="N3" s="32"/>
      <c r="O3" s="44"/>
      <c r="P3" s="18"/>
    </row>
    <row r="4" spans="1:16" ht="15">
      <c r="A4" s="32"/>
      <c r="B4" s="32"/>
      <c r="C4" s="32"/>
      <c r="D4" s="32"/>
      <c r="E4" s="46"/>
      <c r="F4" s="32"/>
      <c r="G4" s="45"/>
      <c r="H4" s="32"/>
      <c r="I4" s="46"/>
      <c r="J4" s="32"/>
      <c r="K4" s="45"/>
      <c r="L4" s="32"/>
      <c r="M4" s="46"/>
      <c r="N4" s="32"/>
      <c r="O4" s="44"/>
      <c r="P4" s="18"/>
    </row>
    <row r="5" spans="1:16" ht="15">
      <c r="A5" s="32"/>
      <c r="B5" s="32"/>
      <c r="C5" s="32"/>
      <c r="D5" s="32"/>
      <c r="E5" s="46"/>
      <c r="F5" s="32"/>
      <c r="G5" s="45"/>
      <c r="H5" s="32"/>
      <c r="I5" s="46"/>
      <c r="J5" s="32"/>
      <c r="K5" s="45"/>
      <c r="L5" s="32"/>
      <c r="M5" s="46"/>
      <c r="N5" s="32"/>
      <c r="O5" s="44"/>
      <c r="P5" s="18"/>
    </row>
    <row r="6" spans="1:16" ht="15">
      <c r="A6" s="32"/>
      <c r="B6" s="32"/>
      <c r="C6" s="32"/>
      <c r="D6" s="32"/>
      <c r="E6" s="46"/>
      <c r="F6" s="32"/>
      <c r="G6" s="45"/>
      <c r="H6" s="32"/>
      <c r="I6" s="46"/>
      <c r="J6" s="32"/>
      <c r="K6" s="45"/>
      <c r="L6" s="32"/>
      <c r="M6" s="46"/>
      <c r="N6" s="47" t="s">
        <v>0</v>
      </c>
      <c r="O6" s="44"/>
      <c r="P6" s="18"/>
    </row>
    <row r="7" spans="1:16" ht="15">
      <c r="A7" s="32"/>
      <c r="B7" s="32"/>
      <c r="C7" s="139">
        <v>37956</v>
      </c>
      <c r="D7" s="72" t="s">
        <v>237</v>
      </c>
      <c r="E7" s="35"/>
      <c r="F7" s="35"/>
      <c r="G7" s="73"/>
      <c r="H7" s="73"/>
      <c r="I7" s="73"/>
      <c r="J7" s="73"/>
      <c r="K7" s="73"/>
      <c r="L7" s="35"/>
      <c r="M7" s="35"/>
      <c r="N7" s="35"/>
      <c r="O7" s="44"/>
      <c r="P7" s="18"/>
    </row>
    <row r="8" spans="1:16" ht="15">
      <c r="A8" s="32"/>
      <c r="B8" s="32"/>
      <c r="C8" s="90"/>
      <c r="D8" s="32"/>
      <c r="E8" s="46"/>
      <c r="F8" s="32"/>
      <c r="G8" s="45"/>
      <c r="H8" s="32"/>
      <c r="I8" s="46"/>
      <c r="J8" s="32"/>
      <c r="K8" s="45"/>
      <c r="L8" s="32"/>
      <c r="M8" s="46"/>
      <c r="N8" s="32"/>
      <c r="O8" s="44"/>
      <c r="P8" s="18"/>
    </row>
    <row r="9" spans="1:16" ht="15">
      <c r="A9" s="32"/>
      <c r="B9" s="32"/>
      <c r="C9" s="90"/>
      <c r="D9" s="89">
        <v>37926</v>
      </c>
      <c r="E9" s="59"/>
      <c r="F9" s="38"/>
      <c r="G9" s="58"/>
      <c r="H9" s="89">
        <v>37866</v>
      </c>
      <c r="I9" s="59"/>
      <c r="J9" s="38"/>
      <c r="K9" s="58"/>
      <c r="L9" s="89">
        <v>37591</v>
      </c>
      <c r="M9" s="46"/>
      <c r="N9" s="32"/>
      <c r="O9" s="44"/>
      <c r="P9" s="3"/>
    </row>
    <row r="10" spans="1:16" ht="15">
      <c r="A10" s="60" t="s">
        <v>1</v>
      </c>
      <c r="B10" s="32"/>
      <c r="C10" s="90"/>
      <c r="D10" s="32"/>
      <c r="E10" s="46"/>
      <c r="F10" s="90"/>
      <c r="G10" s="45"/>
      <c r="H10" s="90"/>
      <c r="I10" s="46"/>
      <c r="J10" s="32"/>
      <c r="K10" s="45"/>
      <c r="L10" s="32"/>
      <c r="M10" s="46"/>
      <c r="N10" s="32"/>
      <c r="O10" s="44"/>
      <c r="P10" s="3"/>
    </row>
    <row r="11" spans="1:16" ht="15">
      <c r="A11" s="32"/>
      <c r="B11" s="32"/>
      <c r="C11" s="32"/>
      <c r="D11" s="32"/>
      <c r="E11" s="46"/>
      <c r="F11" s="32"/>
      <c r="G11" s="45"/>
      <c r="H11" s="32"/>
      <c r="I11" s="46"/>
      <c r="J11" s="32"/>
      <c r="K11" s="45"/>
      <c r="L11" s="32"/>
      <c r="M11" s="46"/>
      <c r="N11" s="32"/>
      <c r="O11" s="44"/>
      <c r="P11" s="3"/>
    </row>
    <row r="12" spans="1:16" ht="15">
      <c r="A12" s="49" t="s">
        <v>2</v>
      </c>
      <c r="B12" s="49"/>
      <c r="C12" s="136">
        <v>354738.46</v>
      </c>
      <c r="D12" s="136">
        <v>334036.037</v>
      </c>
      <c r="E12" s="63" t="s">
        <v>3</v>
      </c>
      <c r="F12" s="64">
        <v>6.1976615415300245</v>
      </c>
      <c r="G12" s="65" t="s">
        <v>4</v>
      </c>
      <c r="H12" s="136">
        <v>299019.412</v>
      </c>
      <c r="I12" s="63" t="s">
        <v>3</v>
      </c>
      <c r="J12" s="64">
        <v>18.633923338729602</v>
      </c>
      <c r="K12" s="65" t="s">
        <v>4</v>
      </c>
      <c r="L12" s="136">
        <v>259410.57</v>
      </c>
      <c r="M12" s="63" t="s">
        <v>3</v>
      </c>
      <c r="N12" s="64">
        <v>36.74788193865811</v>
      </c>
      <c r="O12" s="66" t="s">
        <v>4</v>
      </c>
      <c r="P12" s="5"/>
    </row>
    <row r="13" spans="1:16" ht="15">
      <c r="A13" s="49" t="s">
        <v>5</v>
      </c>
      <c r="B13" s="49"/>
      <c r="C13" s="136">
        <v>58665.834</v>
      </c>
      <c r="D13" s="136">
        <v>53801.589</v>
      </c>
      <c r="E13" s="63" t="s">
        <v>3</v>
      </c>
      <c r="F13" s="64">
        <v>9.041080552472167</v>
      </c>
      <c r="G13" s="65" t="s">
        <v>4</v>
      </c>
      <c r="H13" s="136">
        <v>50172.969</v>
      </c>
      <c r="I13" s="63" t="s">
        <v>3</v>
      </c>
      <c r="J13" s="64">
        <v>16.927172478072805</v>
      </c>
      <c r="K13" s="65" t="s">
        <v>4</v>
      </c>
      <c r="L13" s="136">
        <v>36239.015</v>
      </c>
      <c r="M13" s="63" t="s">
        <v>3</v>
      </c>
      <c r="N13" s="64">
        <v>61.885840440199615</v>
      </c>
      <c r="O13" s="66" t="s">
        <v>4</v>
      </c>
      <c r="P13" s="5"/>
    </row>
    <row r="14" spans="1:16" ht="15">
      <c r="A14" s="49" t="s">
        <v>6</v>
      </c>
      <c r="B14" s="49"/>
      <c r="C14" s="136">
        <v>413404.294</v>
      </c>
      <c r="D14" s="136">
        <v>387837.626</v>
      </c>
      <c r="E14" s="63" t="s">
        <v>3</v>
      </c>
      <c r="F14" s="64">
        <v>6.5921061511448045</v>
      </c>
      <c r="G14" s="65" t="s">
        <v>4</v>
      </c>
      <c r="H14" s="136">
        <v>349192.381</v>
      </c>
      <c r="I14" s="63" t="s">
        <v>3</v>
      </c>
      <c r="J14" s="64">
        <v>18.388692449735885</v>
      </c>
      <c r="K14" s="65" t="s">
        <v>4</v>
      </c>
      <c r="L14" s="136">
        <v>295649.585</v>
      </c>
      <c r="M14" s="63" t="s">
        <v>3</v>
      </c>
      <c r="N14" s="64">
        <v>39.82914740096791</v>
      </c>
      <c r="O14" s="66" t="s">
        <v>4</v>
      </c>
      <c r="P14" s="14"/>
    </row>
    <row r="15" spans="1:16" ht="15">
      <c r="A15" s="49" t="s">
        <v>7</v>
      </c>
      <c r="B15" s="32"/>
      <c r="C15" s="136">
        <v>2107255.09</v>
      </c>
      <c r="D15" s="136">
        <v>2065709.292</v>
      </c>
      <c r="E15" s="63" t="s">
        <v>3</v>
      </c>
      <c r="F15" s="64">
        <v>2.011212234020391</v>
      </c>
      <c r="G15" s="65" t="s">
        <v>4</v>
      </c>
      <c r="H15" s="136">
        <v>2055991.448</v>
      </c>
      <c r="I15" s="63" t="s">
        <v>3</v>
      </c>
      <c r="J15" s="64">
        <v>2.4933781728453823</v>
      </c>
      <c r="K15" s="65" t="s">
        <v>4</v>
      </c>
      <c r="L15" s="136">
        <v>1984048.523</v>
      </c>
      <c r="M15" s="63" t="s">
        <v>3</v>
      </c>
      <c r="N15" s="64">
        <v>6.209856541900692</v>
      </c>
      <c r="O15" s="66" t="s">
        <v>4</v>
      </c>
      <c r="P15" s="5"/>
    </row>
    <row r="16" spans="1:16" ht="15">
      <c r="A16" s="49" t="s">
        <v>8</v>
      </c>
      <c r="B16" s="32"/>
      <c r="C16" s="136">
        <v>1705593.075</v>
      </c>
      <c r="D16" s="136">
        <v>1685995.829</v>
      </c>
      <c r="E16" s="63" t="s">
        <v>3</v>
      </c>
      <c r="F16" s="64">
        <v>1.162354358351152</v>
      </c>
      <c r="G16" s="65" t="s">
        <v>4</v>
      </c>
      <c r="H16" s="136">
        <v>1615206.058</v>
      </c>
      <c r="I16" s="63" t="s">
        <v>3</v>
      </c>
      <c r="J16" s="64">
        <v>5.596005324046402</v>
      </c>
      <c r="K16" s="65" t="s">
        <v>4</v>
      </c>
      <c r="L16" s="136">
        <v>1534277.286</v>
      </c>
      <c r="M16" s="63" t="s">
        <v>3</v>
      </c>
      <c r="N16" s="64">
        <v>11.165894885052722</v>
      </c>
      <c r="O16" s="66" t="s">
        <v>4</v>
      </c>
      <c r="P16" s="5"/>
    </row>
    <row r="17" spans="1:16" ht="15">
      <c r="A17" s="49" t="s">
        <v>6</v>
      </c>
      <c r="B17" s="32"/>
      <c r="C17" s="136">
        <v>3812848.165</v>
      </c>
      <c r="D17" s="136">
        <v>3751705.121</v>
      </c>
      <c r="E17" s="63" t="s">
        <v>3</v>
      </c>
      <c r="F17" s="64">
        <v>1.6297401322336071</v>
      </c>
      <c r="G17" s="65" t="s">
        <v>4</v>
      </c>
      <c r="H17" s="136">
        <v>3671197.506</v>
      </c>
      <c r="I17" s="63" t="s">
        <v>3</v>
      </c>
      <c r="J17" s="64">
        <v>3.858431990338147</v>
      </c>
      <c r="K17" s="65" t="s">
        <v>4</v>
      </c>
      <c r="L17" s="136">
        <v>3518325.809</v>
      </c>
      <c r="M17" s="63" t="s">
        <v>3</v>
      </c>
      <c r="N17" s="64">
        <v>8.371093866480521</v>
      </c>
      <c r="O17" s="66" t="s">
        <v>4</v>
      </c>
      <c r="P17" s="5"/>
    </row>
    <row r="18" spans="1:16" ht="15">
      <c r="A18" s="49" t="s">
        <v>9</v>
      </c>
      <c r="B18" s="32"/>
      <c r="C18" s="136">
        <v>2122847.155</v>
      </c>
      <c r="D18" s="136">
        <v>2081955.696</v>
      </c>
      <c r="E18" s="63" t="s">
        <v>3</v>
      </c>
      <c r="F18" s="64">
        <v>1.964088816998526</v>
      </c>
      <c r="G18" s="65" t="s">
        <v>4</v>
      </c>
      <c r="H18" s="136">
        <v>2072236.58</v>
      </c>
      <c r="I18" s="63" t="s">
        <v>3</v>
      </c>
      <c r="J18" s="64">
        <v>2.4423164559714365</v>
      </c>
      <c r="K18" s="65" t="s">
        <v>4</v>
      </c>
      <c r="L18" s="136">
        <v>2004225.48</v>
      </c>
      <c r="M18" s="63" t="s">
        <v>3</v>
      </c>
      <c r="N18" s="64">
        <v>5.91857933070483</v>
      </c>
      <c r="O18" s="66" t="s">
        <v>4</v>
      </c>
      <c r="P18" s="5"/>
    </row>
    <row r="19" spans="1:16" ht="15">
      <c r="A19" s="49" t="s">
        <v>8</v>
      </c>
      <c r="B19" s="32"/>
      <c r="C19" s="136">
        <v>1734602.841</v>
      </c>
      <c r="D19" s="136">
        <v>1712735.382</v>
      </c>
      <c r="E19" s="63" t="s">
        <v>3</v>
      </c>
      <c r="F19" s="64">
        <v>1.2767564230771598</v>
      </c>
      <c r="G19" s="65" t="s">
        <v>4</v>
      </c>
      <c r="H19" s="136">
        <v>1640045.189</v>
      </c>
      <c r="I19" s="63" t="s">
        <v>3</v>
      </c>
      <c r="J19" s="64">
        <v>5.765551622248637</v>
      </c>
      <c r="K19" s="65" t="s">
        <v>4</v>
      </c>
      <c r="L19" s="136">
        <v>1557626.937</v>
      </c>
      <c r="M19" s="63" t="s">
        <v>3</v>
      </c>
      <c r="N19" s="64">
        <v>11.36189287666383</v>
      </c>
      <c r="O19" s="66" t="s">
        <v>4</v>
      </c>
      <c r="P19" s="5"/>
    </row>
    <row r="20" spans="1:16" ht="15">
      <c r="A20" s="49" t="s">
        <v>6</v>
      </c>
      <c r="B20" s="32"/>
      <c r="C20" s="136">
        <v>3857449.996</v>
      </c>
      <c r="D20" s="136">
        <v>3794691.078</v>
      </c>
      <c r="E20" s="63" t="s">
        <v>3</v>
      </c>
      <c r="F20" s="64">
        <v>1.6538610577248107</v>
      </c>
      <c r="G20" s="65" t="s">
        <v>4</v>
      </c>
      <c r="H20" s="136">
        <v>3712281.769</v>
      </c>
      <c r="I20" s="63" t="s">
        <v>3</v>
      </c>
      <c r="J20" s="64">
        <v>3.910485141840539</v>
      </c>
      <c r="K20" s="65" t="s">
        <v>4</v>
      </c>
      <c r="L20" s="136">
        <v>3561852.417</v>
      </c>
      <c r="M20" s="63" t="s">
        <v>3</v>
      </c>
      <c r="N20" s="64">
        <v>8.298984471932982</v>
      </c>
      <c r="O20" s="66" t="s">
        <v>4</v>
      </c>
      <c r="P20" s="5"/>
    </row>
    <row r="21" spans="1:16" ht="15">
      <c r="A21" s="32"/>
      <c r="B21" s="32"/>
      <c r="C21" s="67"/>
      <c r="D21" s="67"/>
      <c r="E21" s="68"/>
      <c r="F21" s="64"/>
      <c r="G21" s="69"/>
      <c r="H21" s="67"/>
      <c r="I21" s="68"/>
      <c r="J21" s="64"/>
      <c r="K21" s="69"/>
      <c r="L21" s="67"/>
      <c r="M21" s="68"/>
      <c r="N21" s="64"/>
      <c r="O21" s="70"/>
      <c r="P21" s="3"/>
    </row>
    <row r="22" spans="1:16" ht="15">
      <c r="A22" s="49" t="s">
        <v>10</v>
      </c>
      <c r="B22" s="32"/>
      <c r="C22" s="136">
        <v>140765</v>
      </c>
      <c r="D22" s="136">
        <v>134097</v>
      </c>
      <c r="E22" s="63" t="s">
        <v>3</v>
      </c>
      <c r="F22" s="64">
        <v>4.972519892316754</v>
      </c>
      <c r="G22" s="65" t="s">
        <v>4</v>
      </c>
      <c r="H22" s="136">
        <v>133759</v>
      </c>
      <c r="I22" s="63" t="s">
        <v>3</v>
      </c>
      <c r="J22" s="64">
        <v>5.237778392481999</v>
      </c>
      <c r="K22" s="65" t="s">
        <v>4</v>
      </c>
      <c r="L22" s="136">
        <v>124618</v>
      </c>
      <c r="M22" s="63" t="s">
        <v>3</v>
      </c>
      <c r="N22" s="64">
        <v>12.957197194626787</v>
      </c>
      <c r="O22" s="66" t="s">
        <v>4</v>
      </c>
      <c r="P22" s="5"/>
    </row>
    <row r="23" spans="1:16" ht="15">
      <c r="A23" s="49" t="s">
        <v>11</v>
      </c>
      <c r="B23" s="32"/>
      <c r="C23" s="136">
        <v>127866.749</v>
      </c>
      <c r="D23" s="136">
        <v>123863.716</v>
      </c>
      <c r="E23" s="63" t="s">
        <v>3</v>
      </c>
      <c r="F23" s="64">
        <v>3.2318043808729158</v>
      </c>
      <c r="G23" s="65" t="s">
        <v>4</v>
      </c>
      <c r="H23" s="136">
        <v>122964.848</v>
      </c>
      <c r="I23" s="63" t="s">
        <v>3</v>
      </c>
      <c r="J23" s="64">
        <v>3.9864246406419994</v>
      </c>
      <c r="K23" s="65" t="s">
        <v>4</v>
      </c>
      <c r="L23" s="136">
        <v>113233.885</v>
      </c>
      <c r="M23" s="63" t="s">
        <v>3</v>
      </c>
      <c r="N23" s="64">
        <v>12.922690058722267</v>
      </c>
      <c r="O23" s="66" t="s">
        <v>4</v>
      </c>
      <c r="P23" s="5"/>
    </row>
    <row r="24" spans="1:16" ht="15">
      <c r="A24" s="49"/>
      <c r="B24" s="32"/>
      <c r="C24" s="136"/>
      <c r="D24" s="136"/>
      <c r="E24" s="63"/>
      <c r="F24" s="64"/>
      <c r="G24" s="65"/>
      <c r="H24" s="136"/>
      <c r="I24" s="63"/>
      <c r="J24" s="64"/>
      <c r="K24" s="65"/>
      <c r="L24" s="136"/>
      <c r="M24" s="63"/>
      <c r="N24" s="64"/>
      <c r="O24" s="66"/>
      <c r="P24" s="5"/>
    </row>
    <row r="25" spans="1:16" ht="15">
      <c r="A25" s="93" t="s">
        <v>235</v>
      </c>
      <c r="B25" s="32"/>
      <c r="C25" s="136"/>
      <c r="D25" s="136"/>
      <c r="E25" s="63"/>
      <c r="F25" s="64"/>
      <c r="G25" s="65"/>
      <c r="H25" s="136"/>
      <c r="I25" s="63"/>
      <c r="J25" s="64"/>
      <c r="K25" s="65"/>
      <c r="L25" s="136"/>
      <c r="M25" s="63"/>
      <c r="N25" s="64"/>
      <c r="O25" s="66"/>
      <c r="P25" s="5"/>
    </row>
    <row r="26" spans="1:16" ht="15">
      <c r="A26" s="55"/>
      <c r="B26" s="32"/>
      <c r="C26" s="136"/>
      <c r="D26" s="136"/>
      <c r="E26" s="63"/>
      <c r="F26" s="64"/>
      <c r="G26" s="65"/>
      <c r="H26" s="136"/>
      <c r="I26" s="63"/>
      <c r="J26" s="64"/>
      <c r="K26" s="65"/>
      <c r="L26" s="136"/>
      <c r="M26" s="63"/>
      <c r="N26" s="64"/>
      <c r="O26" s="66"/>
      <c r="P26" s="5"/>
    </row>
    <row r="27" spans="1:16" ht="15">
      <c r="A27" s="55" t="s">
        <v>2</v>
      </c>
      <c r="B27" s="32"/>
      <c r="C27" s="136">
        <v>341588.097318654</v>
      </c>
      <c r="D27" s="136">
        <v>320940.300900943</v>
      </c>
      <c r="E27" s="63" t="s">
        <v>3</v>
      </c>
      <c r="F27" s="64">
        <v>6.433531831231093</v>
      </c>
      <c r="G27" s="65" t="s">
        <v>4</v>
      </c>
      <c r="H27" s="136">
        <v>302780.601652449</v>
      </c>
      <c r="I27" s="63" t="s">
        <v>3</v>
      </c>
      <c r="J27" s="64">
        <v>12.817034993130363</v>
      </c>
      <c r="K27" s="65" t="s">
        <v>4</v>
      </c>
      <c r="L27" s="136">
        <v>251485.115129138</v>
      </c>
      <c r="M27" s="63" t="s">
        <v>3</v>
      </c>
      <c r="N27" s="64">
        <v>35.82835594196021</v>
      </c>
      <c r="O27" s="65" t="s">
        <v>4</v>
      </c>
      <c r="P27" s="5"/>
    </row>
    <row r="28" spans="1:16" ht="15">
      <c r="A28" s="49" t="s">
        <v>192</v>
      </c>
      <c r="B28" s="32"/>
      <c r="C28" s="136">
        <v>128163.019924765</v>
      </c>
      <c r="D28" s="136">
        <v>126592.689002979</v>
      </c>
      <c r="E28" s="63" t="s">
        <v>3</v>
      </c>
      <c r="F28" s="64">
        <v>1.2404594089545355</v>
      </c>
      <c r="G28" s="65" t="s">
        <v>4</v>
      </c>
      <c r="H28" s="136">
        <v>123977.623037659</v>
      </c>
      <c r="I28" s="63" t="s">
        <v>3</v>
      </c>
      <c r="J28" s="64">
        <v>3.375929288331861</v>
      </c>
      <c r="K28" s="65" t="s">
        <v>4</v>
      </c>
      <c r="L28" s="136">
        <v>113483.440042563</v>
      </c>
      <c r="M28" s="63" t="s">
        <v>3</v>
      </c>
      <c r="N28" s="64">
        <v>12.93543787242993</v>
      </c>
      <c r="O28" s="65" t="s">
        <v>4</v>
      </c>
      <c r="P28" s="5"/>
    </row>
    <row r="29" spans="1:16" ht="15">
      <c r="A29" s="49" t="s">
        <v>193</v>
      </c>
      <c r="B29" s="32"/>
      <c r="C29" s="136">
        <v>213425.077393889</v>
      </c>
      <c r="D29" s="136">
        <v>194347.611897964</v>
      </c>
      <c r="E29" s="68" t="s">
        <v>3</v>
      </c>
      <c r="F29" s="64">
        <v>9.816156375485079</v>
      </c>
      <c r="G29" s="69" t="s">
        <v>4</v>
      </c>
      <c r="H29" s="136">
        <v>178802.97861479</v>
      </c>
      <c r="I29" s="68" t="s">
        <v>3</v>
      </c>
      <c r="J29" s="64">
        <v>19.363267350086062</v>
      </c>
      <c r="K29" s="69" t="s">
        <v>4</v>
      </c>
      <c r="L29" s="136">
        <v>138001.675086575</v>
      </c>
      <c r="M29" s="68" t="s">
        <v>3</v>
      </c>
      <c r="N29" s="64">
        <v>54.65397594630451</v>
      </c>
      <c r="O29" s="69" t="s">
        <v>4</v>
      </c>
      <c r="P29" s="3"/>
    </row>
    <row r="30" spans="1:16" ht="15">
      <c r="A30" s="49"/>
      <c r="B30" s="32"/>
      <c r="C30" s="136"/>
      <c r="D30" s="136"/>
      <c r="E30" s="68"/>
      <c r="F30" s="64"/>
      <c r="G30" s="69"/>
      <c r="H30" s="136"/>
      <c r="I30" s="68"/>
      <c r="J30" s="64"/>
      <c r="K30" s="69"/>
      <c r="L30" s="136"/>
      <c r="M30" s="68"/>
      <c r="N30" s="64"/>
      <c r="O30" s="70"/>
      <c r="P30" s="3"/>
    </row>
    <row r="31" spans="1:16" ht="15">
      <c r="A31" s="32"/>
      <c r="B31" s="32"/>
      <c r="C31" s="136"/>
      <c r="D31" s="136"/>
      <c r="E31" s="68"/>
      <c r="F31" s="64"/>
      <c r="G31" s="69"/>
      <c r="H31" s="136"/>
      <c r="I31" s="68"/>
      <c r="J31" s="64"/>
      <c r="K31" s="69"/>
      <c r="L31" s="136"/>
      <c r="M31" s="68"/>
      <c r="N31" s="64"/>
      <c r="O31" s="70"/>
      <c r="P31" s="3"/>
    </row>
    <row r="32" spans="1:16" ht="15">
      <c r="A32" s="60" t="s">
        <v>226</v>
      </c>
      <c r="B32" s="32"/>
      <c r="C32" s="136"/>
      <c r="D32" s="136"/>
      <c r="E32" s="68"/>
      <c r="F32" s="64"/>
      <c r="G32" s="69"/>
      <c r="H32" s="136"/>
      <c r="I32" s="68"/>
      <c r="J32" s="64"/>
      <c r="K32" s="69"/>
      <c r="L32" s="136"/>
      <c r="M32" s="68"/>
      <c r="N32" s="64"/>
      <c r="O32" s="70"/>
      <c r="P32" s="3"/>
    </row>
    <row r="33" spans="1:16" ht="15">
      <c r="A33" s="32"/>
      <c r="B33" s="32"/>
      <c r="C33" s="136"/>
      <c r="D33" s="136"/>
      <c r="E33" s="68"/>
      <c r="F33" s="64"/>
      <c r="G33" s="69"/>
      <c r="H33" s="136"/>
      <c r="I33" s="68"/>
      <c r="J33" s="64"/>
      <c r="K33" s="69"/>
      <c r="L33" s="136"/>
      <c r="M33" s="68"/>
      <c r="N33" s="64"/>
      <c r="O33" s="70"/>
      <c r="P33" s="3"/>
    </row>
    <row r="34" spans="1:16" ht="15">
      <c r="A34" s="49" t="s">
        <v>227</v>
      </c>
      <c r="B34" s="32"/>
      <c r="C34" s="136">
        <v>285537.545</v>
      </c>
      <c r="D34" s="136">
        <v>263973.91</v>
      </c>
      <c r="E34" s="63" t="s">
        <v>3</v>
      </c>
      <c r="F34" s="64">
        <v>8.16885085348018</v>
      </c>
      <c r="G34" s="65" t="s">
        <v>4</v>
      </c>
      <c r="H34" s="136">
        <v>226227.533</v>
      </c>
      <c r="I34" s="63" t="s">
        <v>3</v>
      </c>
      <c r="J34" s="64">
        <v>26.216973333656952</v>
      </c>
      <c r="K34" s="65" t="s">
        <v>4</v>
      </c>
      <c r="L34" s="136">
        <v>182415.7</v>
      </c>
      <c r="M34" s="63" t="s">
        <v>3</v>
      </c>
      <c r="N34" s="64">
        <v>56.531233331341525</v>
      </c>
      <c r="O34" s="66" t="s">
        <v>4</v>
      </c>
      <c r="P34" s="5"/>
    </row>
    <row r="35" spans="1:16" ht="15">
      <c r="A35" s="49" t="s">
        <v>228</v>
      </c>
      <c r="B35" s="32"/>
      <c r="C35" s="136">
        <v>1277527.421</v>
      </c>
      <c r="D35" s="136">
        <v>1239832.646</v>
      </c>
      <c r="E35" s="63" t="s">
        <v>3</v>
      </c>
      <c r="F35" s="64">
        <v>3.040311538949439</v>
      </c>
      <c r="G35" s="65" t="s">
        <v>4</v>
      </c>
      <c r="H35" s="136">
        <v>1098079.704</v>
      </c>
      <c r="I35" s="63" t="s">
        <v>3</v>
      </c>
      <c r="J35" s="64">
        <v>16.341957359408596</v>
      </c>
      <c r="K35" s="65" t="s">
        <v>4</v>
      </c>
      <c r="L35" s="136">
        <v>946499.939</v>
      </c>
      <c r="M35" s="63" t="s">
        <v>3</v>
      </c>
      <c r="N35" s="64">
        <v>34.97385138236126</v>
      </c>
      <c r="O35" s="66" t="s">
        <v>4</v>
      </c>
      <c r="P35" s="5"/>
    </row>
    <row r="36" spans="1:16" ht="15">
      <c r="A36" s="49" t="s">
        <v>229</v>
      </c>
      <c r="B36" s="32"/>
      <c r="C36" s="136">
        <v>2003359.254</v>
      </c>
      <c r="D36" s="136">
        <v>2005546.914</v>
      </c>
      <c r="E36" s="63" t="s">
        <v>3</v>
      </c>
      <c r="F36" s="64">
        <v>-0.10908047000690146</v>
      </c>
      <c r="G36" s="65" t="s">
        <v>4</v>
      </c>
      <c r="H36" s="136">
        <v>2108938.237</v>
      </c>
      <c r="I36" s="63" t="s">
        <v>3</v>
      </c>
      <c r="J36" s="64">
        <v>-5.006262447504767</v>
      </c>
      <c r="K36" s="65" t="s">
        <v>4</v>
      </c>
      <c r="L36" s="136">
        <v>2188626.531</v>
      </c>
      <c r="M36" s="63" t="s">
        <v>3</v>
      </c>
      <c r="N36" s="64">
        <v>-8.465001880213435</v>
      </c>
      <c r="O36" s="66" t="s">
        <v>4</v>
      </c>
      <c r="P36" s="5"/>
    </row>
    <row r="37" spans="1:16" ht="15">
      <c r="A37" s="49" t="s">
        <v>12</v>
      </c>
      <c r="B37" s="71"/>
      <c r="C37" s="136">
        <v>1960264.022</v>
      </c>
      <c r="D37" s="136">
        <v>1963755.685</v>
      </c>
      <c r="E37" s="63" t="s">
        <v>3</v>
      </c>
      <c r="F37" s="64">
        <v>-0.1778053668626285</v>
      </c>
      <c r="G37" s="65" t="s">
        <v>4</v>
      </c>
      <c r="H37" s="136">
        <v>2069218.514</v>
      </c>
      <c r="I37" s="63" t="s">
        <v>3</v>
      </c>
      <c r="J37" s="64">
        <v>-5.265489906591853</v>
      </c>
      <c r="K37" s="65" t="s">
        <v>4</v>
      </c>
      <c r="L37" s="136">
        <v>2146840.203</v>
      </c>
      <c r="M37" s="63" t="s">
        <v>3</v>
      </c>
      <c r="N37" s="64">
        <v>-8.690734444942763</v>
      </c>
      <c r="O37" s="66" t="s">
        <v>4</v>
      </c>
      <c r="P37" s="5"/>
    </row>
    <row r="38" spans="1:16" ht="15">
      <c r="A38" s="49" t="s">
        <v>13</v>
      </c>
      <c r="B38" s="71"/>
      <c r="C38" s="136">
        <v>38186.971</v>
      </c>
      <c r="D38" s="136">
        <v>36870.126</v>
      </c>
      <c r="E38" s="63" t="s">
        <v>3</v>
      </c>
      <c r="F38" s="64">
        <v>3.5715771624973627</v>
      </c>
      <c r="G38" s="65" t="s">
        <v>4</v>
      </c>
      <c r="H38" s="136">
        <v>34488.955</v>
      </c>
      <c r="I38" s="63" t="s">
        <v>3</v>
      </c>
      <c r="J38" s="64">
        <v>10.722319652769968</v>
      </c>
      <c r="K38" s="65" t="s">
        <v>4</v>
      </c>
      <c r="L38" s="136">
        <v>35891.516</v>
      </c>
      <c r="M38" s="63" t="s">
        <v>3</v>
      </c>
      <c r="N38" s="64">
        <v>6.39553648277213</v>
      </c>
      <c r="O38" s="66" t="s">
        <v>4</v>
      </c>
      <c r="P38" s="5"/>
    </row>
    <row r="39" spans="1:16" ht="15">
      <c r="A39" s="49" t="s">
        <v>14</v>
      </c>
      <c r="B39" s="71"/>
      <c r="C39" s="136">
        <v>4908.261</v>
      </c>
      <c r="D39" s="136">
        <v>4921.103</v>
      </c>
      <c r="E39" s="63" t="s">
        <v>3</v>
      </c>
      <c r="F39" s="64">
        <v>-0.260957756828077</v>
      </c>
      <c r="G39" s="65" t="s">
        <v>4</v>
      </c>
      <c r="H39" s="136">
        <v>5230.768</v>
      </c>
      <c r="I39" s="63" t="s">
        <v>3</v>
      </c>
      <c r="J39" s="64">
        <v>-6.1655764507238615</v>
      </c>
      <c r="K39" s="65" t="s">
        <v>4</v>
      </c>
      <c r="L39" s="136">
        <v>5894.812</v>
      </c>
      <c r="M39" s="63" t="s">
        <v>3</v>
      </c>
      <c r="N39" s="64">
        <v>-16.7359196527387</v>
      </c>
      <c r="O39" s="66" t="s">
        <v>4</v>
      </c>
      <c r="P39" s="5"/>
    </row>
    <row r="40" spans="1:16" ht="15">
      <c r="A40" s="49" t="s">
        <v>15</v>
      </c>
      <c r="B40" s="32"/>
      <c r="C40" s="136">
        <v>1930776.793</v>
      </c>
      <c r="D40" s="136">
        <v>1892882.373</v>
      </c>
      <c r="E40" s="63" t="s">
        <v>3</v>
      </c>
      <c r="F40" s="64">
        <v>2.0019426743322697</v>
      </c>
      <c r="G40" s="65" t="s">
        <v>4</v>
      </c>
      <c r="H40" s="136">
        <v>1885882.211</v>
      </c>
      <c r="I40" s="63" t="s">
        <v>3</v>
      </c>
      <c r="J40" s="64">
        <v>2.380561295829537</v>
      </c>
      <c r="K40" s="65" t="s">
        <v>4</v>
      </c>
      <c r="L40" s="136">
        <v>1824910.876</v>
      </c>
      <c r="M40" s="63" t="s">
        <v>3</v>
      </c>
      <c r="N40" s="64">
        <v>5.8011554642080085</v>
      </c>
      <c r="O40" s="66" t="s">
        <v>4</v>
      </c>
      <c r="P40" s="5"/>
    </row>
    <row r="41" spans="1:16" ht="15">
      <c r="A41" s="49" t="s">
        <v>16</v>
      </c>
      <c r="B41" s="32"/>
      <c r="C41" s="136">
        <v>226871.711</v>
      </c>
      <c r="D41" s="136">
        <v>210172.321</v>
      </c>
      <c r="E41" s="63" t="s">
        <v>3</v>
      </c>
      <c r="F41" s="64">
        <v>7.945570530193649</v>
      </c>
      <c r="G41" s="65" t="s">
        <v>4</v>
      </c>
      <c r="H41" s="136">
        <v>176054.564</v>
      </c>
      <c r="I41" s="63" t="s">
        <v>3</v>
      </c>
      <c r="J41" s="64">
        <v>28.86443034785512</v>
      </c>
      <c r="K41" s="65" t="s">
        <v>4</v>
      </c>
      <c r="L41" s="136">
        <v>146176.685</v>
      </c>
      <c r="M41" s="63" t="s">
        <v>3</v>
      </c>
      <c r="N41" s="64">
        <v>55.20375975142687</v>
      </c>
      <c r="O41" s="66" t="s">
        <v>4</v>
      </c>
      <c r="P41" s="5"/>
    </row>
    <row r="42" spans="1:16" ht="15">
      <c r="A42" s="49" t="s">
        <v>17</v>
      </c>
      <c r="B42" s="32"/>
      <c r="C42" s="136">
        <v>936344.824</v>
      </c>
      <c r="D42" s="136">
        <v>902061.234</v>
      </c>
      <c r="E42" s="63" t="s">
        <v>3</v>
      </c>
      <c r="F42" s="64">
        <v>3.8005834535175325</v>
      </c>
      <c r="G42" s="65" t="s">
        <v>4</v>
      </c>
      <c r="H42" s="136">
        <v>774545.599</v>
      </c>
      <c r="I42" s="63" t="s">
        <v>3</v>
      </c>
      <c r="J42" s="64">
        <v>20.889567406863534</v>
      </c>
      <c r="K42" s="65" t="s">
        <v>4</v>
      </c>
      <c r="L42" s="136">
        <v>674308.923</v>
      </c>
      <c r="M42" s="63" t="s">
        <v>3</v>
      </c>
      <c r="N42" s="64">
        <v>38.859918957353045</v>
      </c>
      <c r="O42" s="66" t="s">
        <v>4</v>
      </c>
      <c r="P42" s="5"/>
    </row>
    <row r="43" spans="1:16" ht="15">
      <c r="A43" s="49" t="s">
        <v>18</v>
      </c>
      <c r="B43" s="32"/>
      <c r="C43" s="136">
        <v>767560.258</v>
      </c>
      <c r="D43" s="136">
        <v>780648.818</v>
      </c>
      <c r="E43" s="63" t="s">
        <v>3</v>
      </c>
      <c r="F43" s="64">
        <v>-1.67662586533244</v>
      </c>
      <c r="G43" s="65" t="s">
        <v>4</v>
      </c>
      <c r="H43" s="136">
        <v>935282.048</v>
      </c>
      <c r="I43" s="63" t="s">
        <v>3</v>
      </c>
      <c r="J43" s="64">
        <v>-17.93274984360653</v>
      </c>
      <c r="K43" s="65" t="s">
        <v>4</v>
      </c>
      <c r="L43" s="136">
        <v>1004425.268</v>
      </c>
      <c r="M43" s="63" t="s">
        <v>3</v>
      </c>
      <c r="N43" s="64">
        <v>-23.58214369413892</v>
      </c>
      <c r="O43" s="66" t="s">
        <v>4</v>
      </c>
      <c r="P43" s="5"/>
    </row>
    <row r="44" spans="1:16" ht="15">
      <c r="A44" s="49" t="s">
        <v>19</v>
      </c>
      <c r="B44" s="32"/>
      <c r="C44" s="136">
        <v>1108989.412</v>
      </c>
      <c r="D44" s="136">
        <v>1115445.316</v>
      </c>
      <c r="E44" s="63" t="s">
        <v>3</v>
      </c>
      <c r="F44" s="64">
        <v>-0.5787736886242953</v>
      </c>
      <c r="G44" s="65" t="s">
        <v>4</v>
      </c>
      <c r="H44" s="136">
        <v>1044927.992</v>
      </c>
      <c r="I44" s="63" t="s">
        <v>3</v>
      </c>
      <c r="J44" s="64">
        <v>6.1307018751967775</v>
      </c>
      <c r="K44" s="65" t="s">
        <v>4</v>
      </c>
      <c r="L44" s="136">
        <v>1012945.147</v>
      </c>
      <c r="M44" s="63" t="s">
        <v>3</v>
      </c>
      <c r="N44" s="64">
        <v>9.481684697779585</v>
      </c>
      <c r="O44" s="66" t="s">
        <v>4</v>
      </c>
      <c r="P44" s="5"/>
    </row>
    <row r="45" spans="1:16" ht="15">
      <c r="A45" s="49" t="s">
        <v>20</v>
      </c>
      <c r="B45" s="32"/>
      <c r="C45" s="136">
        <v>526658.015</v>
      </c>
      <c r="D45" s="136">
        <v>501025.781</v>
      </c>
      <c r="E45" s="63" t="s">
        <v>3</v>
      </c>
      <c r="F45" s="64">
        <v>5.115951109110696</v>
      </c>
      <c r="G45" s="65" t="s">
        <v>4</v>
      </c>
      <c r="H45" s="136">
        <v>502435.271</v>
      </c>
      <c r="I45" s="63" t="s">
        <v>3</v>
      </c>
      <c r="J45" s="64">
        <v>4.821067587828651</v>
      </c>
      <c r="K45" s="65" t="s">
        <v>4</v>
      </c>
      <c r="L45" s="136">
        <v>479686.147</v>
      </c>
      <c r="M45" s="63" t="s">
        <v>3</v>
      </c>
      <c r="N45" s="64">
        <v>9.792208570909594</v>
      </c>
      <c r="O45" s="66" t="s">
        <v>4</v>
      </c>
      <c r="P45" s="5"/>
    </row>
    <row r="46" spans="1:16" ht="15">
      <c r="A46" s="49" t="s">
        <v>21</v>
      </c>
      <c r="B46" s="32"/>
      <c r="C46" s="136">
        <v>1635647.427</v>
      </c>
      <c r="D46" s="136">
        <v>1616471.097</v>
      </c>
      <c r="E46" s="63" t="s">
        <v>3</v>
      </c>
      <c r="F46" s="64">
        <v>1.186308251077861</v>
      </c>
      <c r="G46" s="65" t="s">
        <v>4</v>
      </c>
      <c r="H46" s="136">
        <v>1547363.263</v>
      </c>
      <c r="I46" s="63" t="s">
        <v>3</v>
      </c>
      <c r="J46" s="64">
        <v>5.705458188844176</v>
      </c>
      <c r="K46" s="65" t="s">
        <v>4</v>
      </c>
      <c r="L46" s="136">
        <v>1492631.294</v>
      </c>
      <c r="M46" s="63" t="s">
        <v>3</v>
      </c>
      <c r="N46" s="64">
        <v>9.581477594291954</v>
      </c>
      <c r="O46" s="66" t="s">
        <v>4</v>
      </c>
      <c r="P46" s="5"/>
    </row>
    <row r="47" spans="1:16" ht="15">
      <c r="A47" s="49" t="s">
        <v>22</v>
      </c>
      <c r="B47" s="32"/>
      <c r="C47" s="136">
        <v>3566424.22</v>
      </c>
      <c r="D47" s="136">
        <v>3509353.47</v>
      </c>
      <c r="E47" s="63" t="s">
        <v>3</v>
      </c>
      <c r="F47" s="64">
        <v>1.6262468425558723</v>
      </c>
      <c r="G47" s="65" t="s">
        <v>4</v>
      </c>
      <c r="H47" s="136">
        <v>3433245.474</v>
      </c>
      <c r="I47" s="63" t="s">
        <v>3</v>
      </c>
      <c r="J47" s="64">
        <v>3.879091868279289</v>
      </c>
      <c r="K47" s="65" t="s">
        <v>4</v>
      </c>
      <c r="L47" s="136">
        <v>3317542.17</v>
      </c>
      <c r="M47" s="63" t="s">
        <v>3</v>
      </c>
      <c r="N47" s="64">
        <v>7.502001097396757</v>
      </c>
      <c r="O47" s="66" t="s">
        <v>4</v>
      </c>
      <c r="P47" s="5"/>
    </row>
    <row r="48" spans="1:16" ht="15">
      <c r="A48" s="32"/>
      <c r="B48" s="32"/>
      <c r="C48" s="136"/>
      <c r="D48" s="136"/>
      <c r="E48" s="68"/>
      <c r="F48" s="64"/>
      <c r="G48" s="69"/>
      <c r="H48" s="136"/>
      <c r="I48" s="68"/>
      <c r="J48" s="64"/>
      <c r="K48" s="69"/>
      <c r="L48" s="136"/>
      <c r="M48" s="68"/>
      <c r="N48" s="64"/>
      <c r="O48" s="66"/>
      <c r="P48" s="15"/>
    </row>
    <row r="49" spans="1:16" ht="15">
      <c r="A49" s="49" t="s">
        <v>23</v>
      </c>
      <c r="B49" s="32"/>
      <c r="C49" s="136">
        <v>1409.021</v>
      </c>
      <c r="D49" s="136">
        <v>1450.258</v>
      </c>
      <c r="E49" s="63" t="s">
        <v>3</v>
      </c>
      <c r="F49" s="64">
        <v>-2.8434251009130946</v>
      </c>
      <c r="G49" s="65" t="s">
        <v>4</v>
      </c>
      <c r="H49" s="136">
        <v>1514.643</v>
      </c>
      <c r="I49" s="63" t="s">
        <v>3</v>
      </c>
      <c r="J49" s="64">
        <v>-6.973392409960638</v>
      </c>
      <c r="K49" s="65" t="s">
        <v>4</v>
      </c>
      <c r="L49" s="136">
        <v>1906.996</v>
      </c>
      <c r="M49" s="63" t="s">
        <v>3</v>
      </c>
      <c r="N49" s="64">
        <v>-26.11305949252123</v>
      </c>
      <c r="O49" s="66" t="s">
        <v>4</v>
      </c>
      <c r="P49" s="5"/>
    </row>
    <row r="50" spans="1:16" ht="15">
      <c r="A50" s="32"/>
      <c r="B50" s="32"/>
      <c r="C50" s="136"/>
      <c r="D50" s="137"/>
      <c r="E50" s="68"/>
      <c r="F50" s="64"/>
      <c r="G50" s="69"/>
      <c r="H50" s="136"/>
      <c r="I50" s="68"/>
      <c r="J50" s="64"/>
      <c r="K50" s="69"/>
      <c r="L50" s="136"/>
      <c r="M50" s="68"/>
      <c r="N50" s="64"/>
      <c r="O50" s="70"/>
      <c r="P50" s="3"/>
    </row>
    <row r="51" spans="1:16" ht="15">
      <c r="A51" s="32"/>
      <c r="B51" s="32"/>
      <c r="C51" s="136"/>
      <c r="D51" s="137"/>
      <c r="E51" s="68"/>
      <c r="F51" s="64"/>
      <c r="G51" s="69"/>
      <c r="H51" s="136"/>
      <c r="I51" s="68"/>
      <c r="J51" s="64"/>
      <c r="K51" s="69"/>
      <c r="L51" s="136"/>
      <c r="M51" s="68"/>
      <c r="N51" s="64"/>
      <c r="O51" s="70"/>
      <c r="P51" s="3"/>
    </row>
    <row r="52" spans="1:16" ht="15">
      <c r="A52" s="60" t="s">
        <v>33</v>
      </c>
      <c r="B52" s="32"/>
      <c r="C52" s="136"/>
      <c r="D52" s="137"/>
      <c r="E52" s="68"/>
      <c r="F52" s="64"/>
      <c r="G52" s="69"/>
      <c r="H52" s="136"/>
      <c r="I52" s="68"/>
      <c r="J52" s="64"/>
      <c r="K52" s="69"/>
      <c r="L52" s="136"/>
      <c r="M52" s="68"/>
      <c r="N52" s="64"/>
      <c r="O52" s="70"/>
      <c r="P52" s="3"/>
    </row>
    <row r="53" spans="1:16" ht="15">
      <c r="A53" s="32"/>
      <c r="B53" s="32"/>
      <c r="C53" s="136"/>
      <c r="D53" s="137"/>
      <c r="E53" s="68"/>
      <c r="F53" s="64"/>
      <c r="G53" s="69"/>
      <c r="H53" s="136"/>
      <c r="I53" s="68"/>
      <c r="J53" s="64"/>
      <c r="K53" s="69"/>
      <c r="L53" s="136"/>
      <c r="M53" s="68"/>
      <c r="N53" s="64"/>
      <c r="O53" s="70"/>
      <c r="P53" s="3"/>
    </row>
    <row r="54" spans="1:16" ht="15">
      <c r="A54" s="39" t="s">
        <v>24</v>
      </c>
      <c r="B54" s="32"/>
      <c r="C54" s="136">
        <v>1808718.08</v>
      </c>
      <c r="D54" s="137">
        <v>1796316.39</v>
      </c>
      <c r="E54" s="63" t="s">
        <v>3</v>
      </c>
      <c r="F54" s="64">
        <v>0.690395637931033</v>
      </c>
      <c r="G54" s="65" t="s">
        <v>4</v>
      </c>
      <c r="H54" s="136">
        <v>1787765.814</v>
      </c>
      <c r="I54" s="63" t="s">
        <v>3</v>
      </c>
      <c r="J54" s="64">
        <v>1.1719804594048497</v>
      </c>
      <c r="K54" s="65" t="s">
        <v>4</v>
      </c>
      <c r="L54" s="136">
        <v>1833743.543</v>
      </c>
      <c r="M54" s="63" t="s">
        <v>3</v>
      </c>
      <c r="N54" s="64">
        <v>-1.3647198974758794</v>
      </c>
      <c r="O54" s="66" t="s">
        <v>4</v>
      </c>
      <c r="P54" s="5"/>
    </row>
    <row r="55" spans="1:16" ht="15">
      <c r="A55" s="80" t="s">
        <v>25</v>
      </c>
      <c r="B55" s="71"/>
      <c r="C55" s="136">
        <v>89075.661</v>
      </c>
      <c r="D55" s="137">
        <v>87098.366</v>
      </c>
      <c r="E55" s="63" t="s">
        <v>3</v>
      </c>
      <c r="F55" s="64">
        <v>2.270186101998746</v>
      </c>
      <c r="G55" s="65" t="s">
        <v>4</v>
      </c>
      <c r="H55" s="136">
        <v>87364.158</v>
      </c>
      <c r="I55" s="63" t="s">
        <v>3</v>
      </c>
      <c r="J55" s="64">
        <v>1.9590448064525532</v>
      </c>
      <c r="K55" s="65" t="s">
        <v>4</v>
      </c>
      <c r="L55" s="136">
        <v>81744.406</v>
      </c>
      <c r="M55" s="63" t="s">
        <v>3</v>
      </c>
      <c r="N55" s="64">
        <v>8.968509722854904</v>
      </c>
      <c r="O55" s="66" t="s">
        <v>4</v>
      </c>
      <c r="P55" s="5"/>
    </row>
    <row r="56" spans="1:16" ht="15">
      <c r="A56" s="80" t="s">
        <v>26</v>
      </c>
      <c r="B56" s="71"/>
      <c r="C56" s="136">
        <v>11053.951</v>
      </c>
      <c r="D56" s="137">
        <v>10399.893</v>
      </c>
      <c r="E56" s="63" t="s">
        <v>3</v>
      </c>
      <c r="F56" s="64">
        <v>6.289083935767408</v>
      </c>
      <c r="G56" s="65" t="s">
        <v>4</v>
      </c>
      <c r="H56" s="136">
        <v>9807.001</v>
      </c>
      <c r="I56" s="63" t="s">
        <v>3</v>
      </c>
      <c r="J56" s="64">
        <v>12.714896225665711</v>
      </c>
      <c r="K56" s="65" t="s">
        <v>4</v>
      </c>
      <c r="L56" s="136">
        <v>9130.253</v>
      </c>
      <c r="M56" s="63" t="s">
        <v>3</v>
      </c>
      <c r="N56" s="64">
        <v>21.069492816902198</v>
      </c>
      <c r="O56" s="66" t="s">
        <v>4</v>
      </c>
      <c r="P56" s="5"/>
    </row>
    <row r="57" spans="1:16" ht="15">
      <c r="A57" s="80" t="s">
        <v>27</v>
      </c>
      <c r="B57" s="71"/>
      <c r="C57" s="136">
        <v>1708588.468</v>
      </c>
      <c r="D57" s="137">
        <v>1698818.131</v>
      </c>
      <c r="E57" s="63" t="s">
        <v>3</v>
      </c>
      <c r="F57" s="64">
        <v>0.5751255429707953</v>
      </c>
      <c r="G57" s="65" t="s">
        <v>4</v>
      </c>
      <c r="H57" s="136">
        <v>1690594.655</v>
      </c>
      <c r="I57" s="63" t="s">
        <v>3</v>
      </c>
      <c r="J57" s="64">
        <v>1.0643481538748887</v>
      </c>
      <c r="K57" s="65" t="s">
        <v>4</v>
      </c>
      <c r="L57" s="136">
        <v>1742868.884</v>
      </c>
      <c r="M57" s="63" t="s">
        <v>3</v>
      </c>
      <c r="N57" s="64">
        <v>-1.9668958643248118</v>
      </c>
      <c r="O57" s="66" t="s">
        <v>4</v>
      </c>
      <c r="P57" s="5"/>
    </row>
    <row r="58" spans="1:16" ht="15">
      <c r="A58" s="39" t="s">
        <v>28</v>
      </c>
      <c r="B58" s="32"/>
      <c r="C58" s="136">
        <v>226453.361</v>
      </c>
      <c r="D58" s="137">
        <v>226761.643</v>
      </c>
      <c r="E58" s="63" t="s">
        <v>3</v>
      </c>
      <c r="F58" s="64">
        <v>-0.13594979994037715</v>
      </c>
      <c r="G58" s="65" t="s">
        <v>4</v>
      </c>
      <c r="H58" s="136">
        <v>230160.655</v>
      </c>
      <c r="I58" s="63" t="s">
        <v>3</v>
      </c>
      <c r="J58" s="64">
        <v>-1.6107418533371884</v>
      </c>
      <c r="K58" s="65" t="s">
        <v>4</v>
      </c>
      <c r="L58" s="136">
        <v>242581.742</v>
      </c>
      <c r="M58" s="63" t="s">
        <v>3</v>
      </c>
      <c r="N58" s="64">
        <v>-6.648637637370086</v>
      </c>
      <c r="O58" s="66" t="s">
        <v>4</v>
      </c>
      <c r="P58" s="5"/>
    </row>
    <row r="59" spans="1:16" ht="15">
      <c r="A59" s="49" t="s">
        <v>29</v>
      </c>
      <c r="B59" s="71"/>
      <c r="C59" s="136">
        <v>206436.177</v>
      </c>
      <c r="D59" s="137">
        <v>207325.513</v>
      </c>
      <c r="E59" s="63" t="s">
        <v>3</v>
      </c>
      <c r="F59" s="64">
        <v>-0.4289563725811263</v>
      </c>
      <c r="G59" s="65" t="s">
        <v>4</v>
      </c>
      <c r="H59" s="136">
        <v>212351.162</v>
      </c>
      <c r="I59" s="63" t="s">
        <v>3</v>
      </c>
      <c r="J59" s="64">
        <v>-2.785473337791302</v>
      </c>
      <c r="K59" s="65" t="s">
        <v>4</v>
      </c>
      <c r="L59" s="136">
        <v>232734.663</v>
      </c>
      <c r="M59" s="63" t="s">
        <v>3</v>
      </c>
      <c r="N59" s="64">
        <v>-11.299771877986217</v>
      </c>
      <c r="O59" s="66" t="s">
        <v>4</v>
      </c>
      <c r="P59" s="5"/>
    </row>
    <row r="60" spans="1:16" ht="15">
      <c r="A60" s="49" t="s">
        <v>30</v>
      </c>
      <c r="B60" s="71"/>
      <c r="C60" s="136">
        <v>20017.184</v>
      </c>
      <c r="D60" s="137">
        <v>19436.13</v>
      </c>
      <c r="E60" s="63" t="s">
        <v>3</v>
      </c>
      <c r="F60" s="64">
        <v>2.9895560484520303</v>
      </c>
      <c r="G60" s="65" t="s">
        <v>4</v>
      </c>
      <c r="H60" s="136">
        <v>17809.493</v>
      </c>
      <c r="I60" s="63" t="s">
        <v>3</v>
      </c>
      <c r="J60" s="64">
        <v>12.396147380500963</v>
      </c>
      <c r="K60" s="65" t="s">
        <v>4</v>
      </c>
      <c r="L60" s="136">
        <v>9847.079</v>
      </c>
      <c r="M60" s="63" t="s">
        <v>3</v>
      </c>
      <c r="N60" s="64">
        <v>103.28042458073102</v>
      </c>
      <c r="O60" s="66" t="s">
        <v>4</v>
      </c>
      <c r="P60" s="5"/>
    </row>
    <row r="61" spans="1:16" ht="15">
      <c r="A61" s="49" t="s">
        <v>31</v>
      </c>
      <c r="B61" s="32"/>
      <c r="C61" s="136">
        <v>1573151.255</v>
      </c>
      <c r="D61" s="137">
        <v>1566304.112</v>
      </c>
      <c r="E61" s="63" t="s">
        <v>3</v>
      </c>
      <c r="F61" s="64">
        <v>0.43715284583252867</v>
      </c>
      <c r="G61" s="65" t="s">
        <v>4</v>
      </c>
      <c r="H61" s="136">
        <v>1568197.174</v>
      </c>
      <c r="I61" s="63" t="s">
        <v>3</v>
      </c>
      <c r="J61" s="64">
        <v>0.3159093181735102</v>
      </c>
      <c r="K61" s="65" t="s">
        <v>4</v>
      </c>
      <c r="L61" s="136">
        <v>1615666.781</v>
      </c>
      <c r="M61" s="63" t="s">
        <v>3</v>
      </c>
      <c r="N61" s="64">
        <v>-2.6314538678381183</v>
      </c>
      <c r="O61" s="66" t="s">
        <v>4</v>
      </c>
      <c r="P61" s="5"/>
    </row>
    <row r="62" spans="1:16" ht="15">
      <c r="A62" s="49" t="s">
        <v>32</v>
      </c>
      <c r="B62" s="32"/>
      <c r="C62" s="136">
        <v>462020.186</v>
      </c>
      <c r="D62" s="137">
        <v>456773.921</v>
      </c>
      <c r="E62" s="63" t="s">
        <v>3</v>
      </c>
      <c r="F62" s="64">
        <v>1.148547401417872</v>
      </c>
      <c r="G62" s="65" t="s">
        <v>4</v>
      </c>
      <c r="H62" s="136">
        <v>449729.295</v>
      </c>
      <c r="I62" s="63" t="s">
        <v>3</v>
      </c>
      <c r="J62" s="64">
        <v>2.7329531646365126</v>
      </c>
      <c r="K62" s="65" t="s">
        <v>4</v>
      </c>
      <c r="L62" s="136">
        <v>460658.504</v>
      </c>
      <c r="M62" s="63" t="s">
        <v>3</v>
      </c>
      <c r="N62" s="64">
        <v>0.2955946733157475</v>
      </c>
      <c r="O62" s="66" t="s">
        <v>4</v>
      </c>
      <c r="P62" s="5"/>
    </row>
    <row r="63" spans="1:16" ht="15">
      <c r="A63" s="49" t="s">
        <v>33</v>
      </c>
      <c r="B63" s="32"/>
      <c r="C63" s="136">
        <v>2035171.441</v>
      </c>
      <c r="D63" s="137">
        <v>2023078.033</v>
      </c>
      <c r="E63" s="63" t="s">
        <v>3</v>
      </c>
      <c r="F63" s="64">
        <v>0.5977726910546721</v>
      </c>
      <c r="G63" s="65" t="s">
        <v>4</v>
      </c>
      <c r="H63" s="136">
        <v>2017926.469</v>
      </c>
      <c r="I63" s="63" t="s">
        <v>3</v>
      </c>
      <c r="J63" s="64">
        <v>0.8545887208935881</v>
      </c>
      <c r="K63" s="65" t="s">
        <v>4</v>
      </c>
      <c r="L63" s="136">
        <v>2076325.285</v>
      </c>
      <c r="M63" s="63" t="s">
        <v>3</v>
      </c>
      <c r="N63" s="64">
        <v>-1.9820518633235196</v>
      </c>
      <c r="O63" s="66" t="s">
        <v>4</v>
      </c>
      <c r="P63" s="5"/>
    </row>
    <row r="64" spans="1:1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14"/>
    </row>
    <row r="65" spans="1:16" ht="15">
      <c r="A65" s="32"/>
      <c r="B65" s="32"/>
      <c r="C65" s="32"/>
      <c r="D65" s="32"/>
      <c r="E65" s="46"/>
      <c r="F65" s="74"/>
      <c r="G65" s="45"/>
      <c r="H65" s="32"/>
      <c r="I65" s="46"/>
      <c r="J65" s="32"/>
      <c r="K65" s="45"/>
      <c r="L65" s="32"/>
      <c r="M65" s="46"/>
      <c r="N65" s="32"/>
      <c r="O65" s="44"/>
      <c r="P65" s="3"/>
    </row>
    <row r="66" spans="1:16" ht="15">
      <c r="A66" s="32"/>
      <c r="B66" s="32"/>
      <c r="C66" s="32"/>
      <c r="D66" s="32"/>
      <c r="E66" s="46"/>
      <c r="F66" s="74"/>
      <c r="G66" s="45"/>
      <c r="H66" s="32"/>
      <c r="I66" s="46"/>
      <c r="J66" s="32"/>
      <c r="K66" s="45"/>
      <c r="L66" s="32"/>
      <c r="M66" s="46"/>
      <c r="N66" s="32"/>
      <c r="O66" s="44"/>
      <c r="P66" s="3"/>
    </row>
    <row r="67" spans="1:16" ht="15">
      <c r="A67" s="80" t="s">
        <v>34</v>
      </c>
      <c r="B67" s="32"/>
      <c r="C67" s="32"/>
      <c r="D67" s="32"/>
      <c r="E67" s="46"/>
      <c r="F67" s="74"/>
      <c r="G67" s="45"/>
      <c r="H67" s="32"/>
      <c r="I67" s="46"/>
      <c r="J67" s="32"/>
      <c r="K67" s="45"/>
      <c r="L67" s="32"/>
      <c r="M67" s="46"/>
      <c r="N67" s="32"/>
      <c r="O67" s="44"/>
      <c r="P67" s="3"/>
    </row>
    <row r="68" spans="1:16" ht="15">
      <c r="A68" s="80" t="s">
        <v>35</v>
      </c>
      <c r="B68" s="32"/>
      <c r="C68" s="35"/>
      <c r="D68" s="35"/>
      <c r="E68" s="46"/>
      <c r="F68" s="74"/>
      <c r="G68" s="45"/>
      <c r="H68" s="35"/>
      <c r="I68" s="46"/>
      <c r="J68" s="35"/>
      <c r="K68" s="45"/>
      <c r="L68" s="35"/>
      <c r="M68" s="46"/>
      <c r="N68" s="35"/>
      <c r="O68" s="44"/>
      <c r="P68" s="4"/>
    </row>
    <row r="69" spans="1:16" ht="15">
      <c r="A69" s="42" t="s">
        <v>191</v>
      </c>
      <c r="B69" s="35"/>
      <c r="C69" s="35"/>
      <c r="D69" s="35"/>
      <c r="E69" s="46"/>
      <c r="F69" s="74"/>
      <c r="G69" s="45"/>
      <c r="H69" s="35"/>
      <c r="I69" s="46"/>
      <c r="J69" s="35"/>
      <c r="K69" s="45"/>
      <c r="L69" s="35"/>
      <c r="M69" s="46"/>
      <c r="N69" s="35"/>
      <c r="O69" s="44"/>
      <c r="P69" s="4"/>
    </row>
    <row r="70" spans="1:16" ht="15">
      <c r="A70" s="32"/>
      <c r="B70" s="32"/>
      <c r="C70" s="32"/>
      <c r="D70" s="32"/>
      <c r="E70" s="46"/>
      <c r="F70" s="74"/>
      <c r="G70" s="45"/>
      <c r="H70" s="32"/>
      <c r="I70" s="46"/>
      <c r="J70" s="32"/>
      <c r="K70" s="45"/>
      <c r="L70" s="32"/>
      <c r="M70" s="46"/>
      <c r="N70" s="32"/>
      <c r="O70" s="44"/>
      <c r="P70" s="3"/>
    </row>
    <row r="71" spans="1:16" ht="15">
      <c r="A71" s="71"/>
      <c r="B71" s="32"/>
      <c r="C71" s="32"/>
      <c r="D71" s="32"/>
      <c r="E71" s="46"/>
      <c r="F71" s="74"/>
      <c r="G71" s="45"/>
      <c r="H71" s="32"/>
      <c r="I71" s="46"/>
      <c r="J71" s="32"/>
      <c r="K71" s="45"/>
      <c r="L71" s="32"/>
      <c r="M71" s="46"/>
      <c r="N71" s="32"/>
      <c r="O71" s="44"/>
      <c r="P71" s="3"/>
    </row>
    <row r="72" spans="1:16" ht="15">
      <c r="A72" s="49" t="s">
        <v>36</v>
      </c>
      <c r="B72" s="32"/>
      <c r="C72" s="32"/>
      <c r="D72" s="32"/>
      <c r="E72" s="46"/>
      <c r="F72" s="74"/>
      <c r="G72" s="45"/>
      <c r="H72" s="32"/>
      <c r="I72" s="46"/>
      <c r="J72" s="32"/>
      <c r="K72" s="45"/>
      <c r="L72" s="32"/>
      <c r="M72" s="46"/>
      <c r="N72" s="32"/>
      <c r="O72" s="44"/>
      <c r="P72" s="3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2" customWidth="1"/>
    <col min="4" max="4" width="11.28125" style="0" bestFit="1" customWidth="1"/>
    <col min="5" max="5" width="3.7109375" style="20" customWidth="1"/>
    <col min="6" max="6" width="3.7109375" style="21" customWidth="1"/>
    <col min="7" max="7" width="11.28125" style="0" bestFit="1" customWidth="1"/>
    <col min="8" max="8" width="3.7109375" style="2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53"/>
      <c r="B1" s="53"/>
      <c r="C1" s="75"/>
      <c r="D1" s="53"/>
      <c r="E1" s="76"/>
      <c r="F1" s="77"/>
      <c r="G1" s="53"/>
      <c r="H1" s="76"/>
      <c r="I1" s="53"/>
      <c r="J1" s="53"/>
      <c r="K1" s="53"/>
    </row>
    <row r="2" spans="1:11" s="23" customFormat="1" ht="18">
      <c r="A2" s="127" t="s">
        <v>179</v>
      </c>
      <c r="B2" s="78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>
      <c r="A3" s="72" t="s">
        <v>238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32"/>
      <c r="B4" s="32"/>
      <c r="C4" s="44"/>
      <c r="D4" s="32"/>
      <c r="E4" s="45"/>
      <c r="F4" s="46"/>
      <c r="G4" s="32"/>
      <c r="H4" s="45"/>
      <c r="I4" s="32"/>
      <c r="J4" s="32"/>
      <c r="K4" s="32"/>
    </row>
    <row r="5" spans="1:11" ht="15" customHeight="1">
      <c r="A5" s="32"/>
      <c r="B5" s="32"/>
      <c r="C5" s="44"/>
      <c r="D5" s="32"/>
      <c r="E5" s="45"/>
      <c r="F5" s="46"/>
      <c r="G5" s="32"/>
      <c r="H5" s="45"/>
      <c r="I5" s="32"/>
      <c r="J5" s="32"/>
      <c r="K5" s="32"/>
    </row>
    <row r="6" spans="1:11" ht="15" customHeight="1">
      <c r="A6" s="32"/>
      <c r="B6" s="32"/>
      <c r="C6" s="44"/>
      <c r="D6" s="32"/>
      <c r="E6" s="45"/>
      <c r="F6" s="46"/>
      <c r="G6" s="32"/>
      <c r="H6" s="45"/>
      <c r="I6" s="32"/>
      <c r="J6" s="47" t="s">
        <v>37</v>
      </c>
      <c r="K6" s="32"/>
    </row>
    <row r="7" spans="1:11" ht="15" customHeight="1">
      <c r="A7" s="32"/>
      <c r="B7" s="32"/>
      <c r="C7" s="44"/>
      <c r="D7" s="32"/>
      <c r="E7" s="45"/>
      <c r="F7" s="46"/>
      <c r="G7" s="47" t="s">
        <v>38</v>
      </c>
      <c r="H7" s="45"/>
      <c r="I7" s="32"/>
      <c r="J7" s="32"/>
      <c r="K7" s="32"/>
    </row>
    <row r="8" spans="1:13" ht="15" customHeight="1">
      <c r="A8" s="32"/>
      <c r="B8" s="32"/>
      <c r="C8" s="44"/>
      <c r="D8" s="48" t="s">
        <v>39</v>
      </c>
      <c r="E8" s="45"/>
      <c r="F8" s="46"/>
      <c r="G8" s="48" t="s">
        <v>40</v>
      </c>
      <c r="H8" s="45"/>
      <c r="I8" s="32"/>
      <c r="J8" s="48" t="s">
        <v>41</v>
      </c>
      <c r="K8" s="32"/>
      <c r="M8" s="24"/>
    </row>
    <row r="9" spans="1:11" ht="15" customHeight="1">
      <c r="A9" s="32"/>
      <c r="B9" s="32"/>
      <c r="C9" s="44"/>
      <c r="D9" s="38"/>
      <c r="E9" s="45"/>
      <c r="F9" s="46"/>
      <c r="G9" s="32"/>
      <c r="H9" s="45"/>
      <c r="I9" s="32"/>
      <c r="J9" s="32"/>
      <c r="K9" s="32"/>
    </row>
    <row r="10" spans="1:11" ht="15" customHeight="1">
      <c r="A10" s="49" t="s">
        <v>42</v>
      </c>
      <c r="B10" s="32"/>
      <c r="C10" s="44"/>
      <c r="D10" s="50"/>
      <c r="E10" s="51"/>
      <c r="F10" s="52"/>
      <c r="G10" s="50"/>
      <c r="H10" s="51"/>
      <c r="I10" s="50"/>
      <c r="J10" s="50"/>
      <c r="K10" s="50"/>
    </row>
    <row r="11" spans="1:14" ht="15" customHeight="1">
      <c r="A11" s="32"/>
      <c r="B11" s="49" t="s">
        <v>43</v>
      </c>
      <c r="C11" s="44"/>
      <c r="D11" s="133">
        <v>134215</v>
      </c>
      <c r="E11" s="53"/>
      <c r="F11" s="52"/>
      <c r="G11" s="133" t="s">
        <v>44</v>
      </c>
      <c r="H11" s="51"/>
      <c r="I11" s="50"/>
      <c r="J11" s="133">
        <v>134215</v>
      </c>
      <c r="K11" s="50"/>
      <c r="M11" s="28"/>
      <c r="N11" s="29"/>
    </row>
    <row r="12" spans="1:14" ht="15" customHeight="1">
      <c r="A12" s="32"/>
      <c r="B12" s="49" t="s">
        <v>45</v>
      </c>
      <c r="C12" s="44"/>
      <c r="D12" s="133">
        <v>6550</v>
      </c>
      <c r="E12" s="53"/>
      <c r="F12" s="52"/>
      <c r="G12" s="133" t="s">
        <v>44</v>
      </c>
      <c r="H12" s="51"/>
      <c r="I12" s="50"/>
      <c r="J12" s="133">
        <v>6550</v>
      </c>
      <c r="K12" s="50"/>
      <c r="M12" s="28"/>
      <c r="N12" s="29"/>
    </row>
    <row r="13" spans="1:14" ht="15" customHeight="1">
      <c r="A13" s="32"/>
      <c r="B13" s="49" t="s">
        <v>46</v>
      </c>
      <c r="C13" s="44"/>
      <c r="D13" s="133">
        <v>140765</v>
      </c>
      <c r="E13" s="53"/>
      <c r="F13" s="52"/>
      <c r="G13" s="133" t="s">
        <v>44</v>
      </c>
      <c r="H13" s="51"/>
      <c r="I13" s="50"/>
      <c r="J13" s="133">
        <v>140765</v>
      </c>
      <c r="K13" s="50"/>
      <c r="M13" s="28"/>
      <c r="N13" s="29"/>
    </row>
    <row r="14" spans="1:14" ht="15" customHeight="1">
      <c r="A14" s="32"/>
      <c r="B14" s="32"/>
      <c r="C14" s="44"/>
      <c r="D14" s="135"/>
      <c r="E14" s="53"/>
      <c r="F14" s="52"/>
      <c r="G14" s="133"/>
      <c r="H14" s="51"/>
      <c r="I14" s="50"/>
      <c r="J14" s="135"/>
      <c r="K14" s="50"/>
      <c r="M14" s="28"/>
      <c r="N14" s="29"/>
    </row>
    <row r="15" spans="1:14" ht="15" customHeight="1">
      <c r="A15" s="49" t="s">
        <v>47</v>
      </c>
      <c r="B15" s="32"/>
      <c r="C15" s="44"/>
      <c r="D15" s="133"/>
      <c r="E15" s="53"/>
      <c r="F15" s="52"/>
      <c r="G15" s="133"/>
      <c r="H15" s="51"/>
      <c r="I15" s="50"/>
      <c r="J15" s="133"/>
      <c r="K15" s="50"/>
      <c r="M15" s="28"/>
      <c r="N15" s="29"/>
    </row>
    <row r="16" spans="1:14" ht="15" customHeight="1">
      <c r="A16" s="32"/>
      <c r="B16" s="49" t="s">
        <v>48</v>
      </c>
      <c r="C16" s="44"/>
      <c r="D16" s="133">
        <v>12898.251</v>
      </c>
      <c r="E16" s="53"/>
      <c r="F16" s="52"/>
      <c r="G16" s="133" t="s">
        <v>44</v>
      </c>
      <c r="H16" s="51"/>
      <c r="I16" s="50"/>
      <c r="J16" s="133">
        <v>12898.251</v>
      </c>
      <c r="K16" s="50"/>
      <c r="M16" s="28"/>
      <c r="N16" s="29"/>
    </row>
    <row r="17" spans="1:14" ht="15" customHeight="1">
      <c r="A17" s="32"/>
      <c r="B17" s="32"/>
      <c r="C17" s="44"/>
      <c r="D17" s="135"/>
      <c r="E17" s="53"/>
      <c r="F17" s="52"/>
      <c r="G17" s="133"/>
      <c r="H17" s="51"/>
      <c r="I17" s="50"/>
      <c r="J17" s="135"/>
      <c r="K17" s="50"/>
      <c r="M17" s="28"/>
      <c r="N17" s="29"/>
    </row>
    <row r="18" spans="1:14" ht="15" customHeight="1">
      <c r="A18" s="49" t="s">
        <v>49</v>
      </c>
      <c r="B18" s="32"/>
      <c r="C18" s="44"/>
      <c r="D18" s="133"/>
      <c r="E18" s="53"/>
      <c r="F18" s="52"/>
      <c r="G18" s="133"/>
      <c r="H18" s="51"/>
      <c r="I18" s="50"/>
      <c r="J18" s="133"/>
      <c r="K18" s="50"/>
      <c r="M18" s="28"/>
      <c r="N18" s="29"/>
    </row>
    <row r="19" spans="1:14" ht="15" customHeight="1">
      <c r="A19" s="32"/>
      <c r="B19" s="49" t="s">
        <v>50</v>
      </c>
      <c r="C19" s="44"/>
      <c r="D19" s="133">
        <v>127866.749</v>
      </c>
      <c r="E19" s="53"/>
      <c r="F19" s="52"/>
      <c r="G19" s="133" t="s">
        <v>44</v>
      </c>
      <c r="H19" s="51"/>
      <c r="I19" s="50"/>
      <c r="J19" s="133">
        <v>127866.749</v>
      </c>
      <c r="K19" s="50"/>
      <c r="M19" s="28"/>
      <c r="N19" s="29"/>
    </row>
    <row r="20" spans="1:14" ht="15" customHeight="1">
      <c r="A20" s="32"/>
      <c r="B20" s="32"/>
      <c r="C20" s="44"/>
      <c r="D20" s="135"/>
      <c r="E20" s="51"/>
      <c r="F20" s="52"/>
      <c r="G20" s="133"/>
      <c r="H20" s="51"/>
      <c r="I20" s="50"/>
      <c r="J20" s="133"/>
      <c r="K20" s="50"/>
      <c r="M20" s="28"/>
      <c r="N20" s="29"/>
    </row>
    <row r="21" spans="1:14" ht="15" customHeight="1">
      <c r="A21" s="49" t="s">
        <v>51</v>
      </c>
      <c r="B21" s="32"/>
      <c r="C21" s="44"/>
      <c r="D21" s="133">
        <v>226871.711</v>
      </c>
      <c r="E21" s="51"/>
      <c r="F21" s="52"/>
      <c r="G21" s="133">
        <v>58665.834</v>
      </c>
      <c r="H21" s="51"/>
      <c r="I21" s="50"/>
      <c r="J21" s="133">
        <v>285537.545</v>
      </c>
      <c r="K21" s="50"/>
      <c r="M21" s="28"/>
      <c r="N21" s="29"/>
    </row>
    <row r="22" spans="1:14" ht="15" customHeight="1">
      <c r="A22" s="49"/>
      <c r="B22" s="32"/>
      <c r="C22" s="44"/>
      <c r="D22" s="133"/>
      <c r="E22" s="51"/>
      <c r="F22" s="52"/>
      <c r="G22" s="133"/>
      <c r="H22" s="51"/>
      <c r="I22" s="50"/>
      <c r="J22" s="133"/>
      <c r="K22" s="50"/>
      <c r="M22" s="28"/>
      <c r="N22" s="29"/>
    </row>
    <row r="23" spans="1:14" ht="15" customHeight="1">
      <c r="A23" s="49" t="s">
        <v>52</v>
      </c>
      <c r="B23" s="32"/>
      <c r="C23" s="44"/>
      <c r="D23" s="133">
        <v>936344.824</v>
      </c>
      <c r="E23" s="51"/>
      <c r="F23" s="52"/>
      <c r="G23" s="133">
        <v>341182.597</v>
      </c>
      <c r="H23" s="51"/>
      <c r="I23" s="50"/>
      <c r="J23" s="133">
        <v>1277527.421</v>
      </c>
      <c r="K23" s="50"/>
      <c r="M23" s="28"/>
      <c r="N23" s="29"/>
    </row>
    <row r="24" spans="1:14" ht="15" customHeight="1">
      <c r="A24" s="49"/>
      <c r="B24" s="32"/>
      <c r="C24" s="44"/>
      <c r="D24" s="133"/>
      <c r="E24" s="51"/>
      <c r="F24" s="52"/>
      <c r="G24" s="133"/>
      <c r="H24" s="51"/>
      <c r="I24" s="50"/>
      <c r="J24" s="133"/>
      <c r="K24" s="50"/>
      <c r="M24" s="28"/>
      <c r="N24" s="29"/>
    </row>
    <row r="25" spans="1:14" ht="15" customHeight="1">
      <c r="A25" s="49" t="s">
        <v>53</v>
      </c>
      <c r="B25" s="32"/>
      <c r="C25" s="44"/>
      <c r="D25" s="133">
        <v>752592.193</v>
      </c>
      <c r="E25" s="51" t="s">
        <v>54</v>
      </c>
      <c r="F25" s="52"/>
      <c r="G25" s="133">
        <v>1207671.829</v>
      </c>
      <c r="H25" s="51" t="s">
        <v>55</v>
      </c>
      <c r="I25" s="50"/>
      <c r="J25" s="133">
        <v>1960264.022</v>
      </c>
      <c r="K25" s="50"/>
      <c r="M25" s="138"/>
      <c r="N25" s="29"/>
    </row>
    <row r="26" spans="1:14" ht="15" customHeight="1">
      <c r="A26" s="49"/>
      <c r="B26" s="32"/>
      <c r="C26" s="44"/>
      <c r="D26" s="133"/>
      <c r="E26" s="51"/>
      <c r="F26" s="52"/>
      <c r="G26" s="133"/>
      <c r="H26" s="51"/>
      <c r="I26" s="50"/>
      <c r="J26" s="133"/>
      <c r="K26" s="50"/>
      <c r="M26" s="28"/>
      <c r="N26" s="29"/>
    </row>
    <row r="27" spans="1:14" ht="15" customHeight="1">
      <c r="A27" s="49" t="s">
        <v>195</v>
      </c>
      <c r="B27" s="32"/>
      <c r="C27" s="44"/>
      <c r="D27" s="135"/>
      <c r="E27" s="51"/>
      <c r="F27" s="52"/>
      <c r="G27" s="135"/>
      <c r="H27" s="51"/>
      <c r="I27" s="50"/>
      <c r="J27" s="135"/>
      <c r="K27" s="50"/>
      <c r="M27" s="28"/>
      <c r="N27" s="29"/>
    </row>
    <row r="28" spans="1:14" ht="15" customHeight="1">
      <c r="A28" s="32"/>
      <c r="B28" s="49" t="s">
        <v>56</v>
      </c>
      <c r="C28" s="44"/>
      <c r="D28" s="133">
        <v>63579.613</v>
      </c>
      <c r="E28" s="51"/>
      <c r="F28" s="52"/>
      <c r="G28" s="133">
        <v>98072.815</v>
      </c>
      <c r="H28" s="51"/>
      <c r="I28" s="50"/>
      <c r="J28" s="133">
        <v>161652.428</v>
      </c>
      <c r="K28" s="50"/>
      <c r="M28" s="28"/>
      <c r="N28" s="29"/>
    </row>
    <row r="29" spans="1:14" ht="15" customHeight="1">
      <c r="A29" s="32"/>
      <c r="B29" s="49"/>
      <c r="C29" s="44"/>
      <c r="D29" s="133"/>
      <c r="E29" s="51"/>
      <c r="F29" s="52"/>
      <c r="G29" s="133"/>
      <c r="H29" s="51"/>
      <c r="I29" s="50"/>
      <c r="J29" s="133"/>
      <c r="K29" s="50"/>
      <c r="M29" s="28"/>
      <c r="N29" s="29"/>
    </row>
    <row r="30" spans="1:14" ht="15" customHeight="1">
      <c r="A30" s="49" t="s">
        <v>57</v>
      </c>
      <c r="B30" s="32"/>
      <c r="C30" s="44"/>
      <c r="D30" s="135"/>
      <c r="E30" s="51"/>
      <c r="F30" s="52"/>
      <c r="G30" s="135"/>
      <c r="H30" s="51"/>
      <c r="I30" s="50"/>
      <c r="J30" s="135"/>
      <c r="K30" s="50"/>
      <c r="M30" s="28"/>
      <c r="N30" s="29"/>
    </row>
    <row r="31" spans="1:14" ht="15" customHeight="1">
      <c r="A31" s="32"/>
      <c r="B31" s="49" t="s">
        <v>58</v>
      </c>
      <c r="C31" s="44"/>
      <c r="D31" s="133">
        <v>14968.065</v>
      </c>
      <c r="E31" s="51"/>
      <c r="F31" s="52"/>
      <c r="G31" s="133">
        <v>28127.167</v>
      </c>
      <c r="H31" s="51"/>
      <c r="I31" s="50"/>
      <c r="J31" s="133">
        <v>43095.232</v>
      </c>
      <c r="K31" s="50"/>
      <c r="M31" s="28"/>
      <c r="N31" s="29"/>
    </row>
    <row r="32" spans="1:14" ht="15" customHeight="1">
      <c r="A32" s="32"/>
      <c r="B32" s="49"/>
      <c r="C32" s="44"/>
      <c r="D32" s="133"/>
      <c r="E32" s="51"/>
      <c r="F32" s="52"/>
      <c r="G32" s="133"/>
      <c r="H32" s="51"/>
      <c r="I32" s="50"/>
      <c r="J32" s="133"/>
      <c r="K32" s="50"/>
      <c r="M32" s="28"/>
      <c r="N32" s="29"/>
    </row>
    <row r="33" spans="1:14" ht="15" customHeight="1">
      <c r="A33" s="49" t="s">
        <v>196</v>
      </c>
      <c r="B33" s="32"/>
      <c r="C33" s="44"/>
      <c r="D33" s="135"/>
      <c r="E33" s="51"/>
      <c r="F33" s="52"/>
      <c r="G33" s="135"/>
      <c r="H33" s="51"/>
      <c r="I33" s="50"/>
      <c r="J33" s="135"/>
      <c r="K33" s="50"/>
      <c r="M33" s="28"/>
      <c r="N33" s="29"/>
    </row>
    <row r="34" spans="1:14" ht="15" customHeight="1">
      <c r="A34" s="32"/>
      <c r="B34" s="49" t="s">
        <v>59</v>
      </c>
      <c r="C34" s="44"/>
      <c r="D34" s="133"/>
      <c r="E34" s="51"/>
      <c r="F34" s="52"/>
      <c r="G34" s="133"/>
      <c r="H34" s="51"/>
      <c r="I34" s="50"/>
      <c r="J34" s="133"/>
      <c r="K34" s="50"/>
      <c r="M34" s="28"/>
      <c r="N34" s="29"/>
    </row>
    <row r="35" spans="1:14" ht="15" customHeight="1">
      <c r="A35" s="32"/>
      <c r="B35" s="49" t="s">
        <v>60</v>
      </c>
      <c r="C35" s="44"/>
      <c r="D35" s="133">
        <v>624</v>
      </c>
      <c r="E35" s="51"/>
      <c r="F35" s="52"/>
      <c r="G35" s="133">
        <v>882.599</v>
      </c>
      <c r="H35" s="51"/>
      <c r="I35" s="50"/>
      <c r="J35" s="133">
        <v>1506.599</v>
      </c>
      <c r="K35" s="50"/>
      <c r="M35" s="28"/>
      <c r="N35" s="29"/>
    </row>
    <row r="36" spans="1:14" ht="15" customHeight="1">
      <c r="A36" s="32"/>
      <c r="B36" s="32"/>
      <c r="C36" s="44"/>
      <c r="D36" s="135"/>
      <c r="E36" s="51"/>
      <c r="F36" s="52"/>
      <c r="G36" s="135"/>
      <c r="H36" s="51"/>
      <c r="I36" s="50"/>
      <c r="J36" s="135"/>
      <c r="K36" s="50"/>
      <c r="M36" s="28"/>
      <c r="N36" s="29"/>
    </row>
    <row r="37" spans="1:14" ht="15" customHeight="1">
      <c r="A37" s="54" t="s">
        <v>61</v>
      </c>
      <c r="B37" s="32"/>
      <c r="C37" s="44"/>
      <c r="D37" s="133"/>
      <c r="E37" s="51"/>
      <c r="F37" s="52"/>
      <c r="G37" s="133"/>
      <c r="H37" s="51"/>
      <c r="I37" s="50"/>
      <c r="J37" s="133"/>
      <c r="K37" s="50"/>
      <c r="M37" s="28"/>
      <c r="N37" s="29"/>
    </row>
    <row r="38" spans="1:14" ht="15" customHeight="1">
      <c r="A38" s="54"/>
      <c r="B38" s="32"/>
      <c r="C38" s="44"/>
      <c r="D38" s="133"/>
      <c r="E38" s="51"/>
      <c r="F38" s="52"/>
      <c r="G38" s="133"/>
      <c r="H38" s="51"/>
      <c r="I38" s="50"/>
      <c r="J38" s="133"/>
      <c r="K38" s="50"/>
      <c r="M38" s="28"/>
      <c r="N38" s="29"/>
    </row>
    <row r="39" spans="1:14" ht="15" customHeight="1">
      <c r="A39" s="32"/>
      <c r="B39" s="49" t="s">
        <v>62</v>
      </c>
      <c r="C39" s="44"/>
      <c r="D39" s="133">
        <v>354738.46</v>
      </c>
      <c r="E39" s="51"/>
      <c r="F39" s="52"/>
      <c r="G39" s="133">
        <v>58665.834</v>
      </c>
      <c r="H39" s="51"/>
      <c r="I39" s="50"/>
      <c r="J39" s="133">
        <v>413404.294</v>
      </c>
      <c r="K39" s="50"/>
      <c r="M39" s="28"/>
      <c r="N39" s="29"/>
    </row>
    <row r="40" spans="1:14" ht="15" customHeight="1">
      <c r="A40" s="32"/>
      <c r="B40" s="49"/>
      <c r="C40" s="44"/>
      <c r="D40" s="133"/>
      <c r="E40" s="51"/>
      <c r="F40" s="52"/>
      <c r="G40" s="133"/>
      <c r="H40" s="51"/>
      <c r="I40" s="50"/>
      <c r="J40" s="133"/>
      <c r="K40" s="50"/>
      <c r="M40" s="28"/>
      <c r="N40" s="29"/>
    </row>
    <row r="41" spans="1:14" ht="15" customHeight="1">
      <c r="A41" s="32"/>
      <c r="B41" s="49" t="s">
        <v>63</v>
      </c>
      <c r="C41" s="44"/>
      <c r="D41" s="133">
        <v>2107255.09</v>
      </c>
      <c r="E41" s="51" t="s">
        <v>54</v>
      </c>
      <c r="F41" s="52"/>
      <c r="G41" s="133">
        <v>1705593.075</v>
      </c>
      <c r="H41" s="51" t="s">
        <v>55</v>
      </c>
      <c r="I41" s="50"/>
      <c r="J41" s="133">
        <v>3812848.165</v>
      </c>
      <c r="K41" s="50"/>
      <c r="M41" s="28"/>
      <c r="N41" s="29"/>
    </row>
    <row r="42" spans="1:14" ht="15" customHeight="1">
      <c r="A42" s="32"/>
      <c r="B42" s="32"/>
      <c r="C42" s="55" t="s">
        <v>3</v>
      </c>
      <c r="D42" s="133">
        <v>2105846.069</v>
      </c>
      <c r="E42" s="51" t="s">
        <v>4</v>
      </c>
      <c r="F42" s="52" t="s">
        <v>3</v>
      </c>
      <c r="G42" s="133">
        <v>1707002.096</v>
      </c>
      <c r="H42" s="51" t="s">
        <v>4</v>
      </c>
      <c r="I42" s="50"/>
      <c r="J42" s="133"/>
      <c r="K42" s="50"/>
      <c r="M42" s="28"/>
      <c r="N42" s="29"/>
    </row>
    <row r="43" spans="1:14" ht="15" customHeight="1">
      <c r="A43" s="32"/>
      <c r="B43" s="32"/>
      <c r="C43" s="55"/>
      <c r="D43" s="133"/>
      <c r="E43" s="51"/>
      <c r="F43" s="52"/>
      <c r="G43" s="133"/>
      <c r="H43" s="51"/>
      <c r="I43" s="50"/>
      <c r="J43" s="133"/>
      <c r="K43" s="50"/>
      <c r="M43" s="28"/>
      <c r="N43" s="29"/>
    </row>
    <row r="44" spans="1:14" ht="15" customHeight="1">
      <c r="A44" s="32"/>
      <c r="B44" s="49" t="s">
        <v>64</v>
      </c>
      <c r="C44" s="44"/>
      <c r="D44" s="133">
        <v>2122847.155</v>
      </c>
      <c r="E44" s="51" t="s">
        <v>54</v>
      </c>
      <c r="F44" s="52"/>
      <c r="G44" s="133">
        <v>1734602.841</v>
      </c>
      <c r="H44" s="51" t="s">
        <v>55</v>
      </c>
      <c r="I44" s="50"/>
      <c r="J44" s="133">
        <v>3857449.996</v>
      </c>
      <c r="K44" s="50"/>
      <c r="M44" s="28"/>
      <c r="N44" s="29"/>
    </row>
    <row r="45" spans="1:14" ht="15" customHeight="1">
      <c r="A45" s="32"/>
      <c r="B45" s="32"/>
      <c r="C45" s="55" t="s">
        <v>3</v>
      </c>
      <c r="D45" s="133">
        <v>2121438.134</v>
      </c>
      <c r="E45" s="51" t="s">
        <v>4</v>
      </c>
      <c r="F45" s="52" t="s">
        <v>3</v>
      </c>
      <c r="G45" s="133">
        <v>1736011.862</v>
      </c>
      <c r="H45" s="51" t="s">
        <v>4</v>
      </c>
      <c r="I45" s="50"/>
      <c r="J45" s="133"/>
      <c r="K45" s="50"/>
      <c r="M45" s="28"/>
      <c r="N45" s="29"/>
    </row>
    <row r="46" spans="1:11" ht="15" customHeight="1">
      <c r="A46" s="32"/>
      <c r="B46" s="32"/>
      <c r="C46" s="44"/>
      <c r="D46" s="50"/>
      <c r="E46" s="51"/>
      <c r="F46" s="52"/>
      <c r="G46" s="50"/>
      <c r="H46" s="51"/>
      <c r="I46" s="50"/>
      <c r="J46" s="50"/>
      <c r="K46" s="50"/>
    </row>
    <row r="47" spans="1:11" ht="15" customHeight="1">
      <c r="A47" s="32"/>
      <c r="B47" s="32"/>
      <c r="C47" s="44"/>
      <c r="D47" s="32"/>
      <c r="E47" s="45"/>
      <c r="F47" s="46"/>
      <c r="G47" s="32"/>
      <c r="H47" s="45"/>
      <c r="I47" s="32"/>
      <c r="J47" s="32"/>
      <c r="K47" s="32"/>
    </row>
    <row r="48" spans="1:11" ht="15" customHeight="1">
      <c r="A48" s="32"/>
      <c r="B48" s="32"/>
      <c r="C48" s="44"/>
      <c r="D48" s="32"/>
      <c r="E48" s="45"/>
      <c r="F48" s="46"/>
      <c r="G48" s="32"/>
      <c r="H48" s="45"/>
      <c r="I48" s="32"/>
      <c r="J48" s="32"/>
      <c r="K48" s="32"/>
    </row>
    <row r="49" spans="1:11" ht="15" customHeight="1">
      <c r="A49" s="49" t="s">
        <v>65</v>
      </c>
      <c r="B49" s="32"/>
      <c r="C49" s="44"/>
      <c r="D49" s="50"/>
      <c r="E49" s="51"/>
      <c r="F49" s="52"/>
      <c r="G49" s="50"/>
      <c r="H49" s="51"/>
      <c r="I49" s="50"/>
      <c r="J49" s="50"/>
      <c r="K49" s="50"/>
    </row>
    <row r="50" spans="1:11" ht="15" customHeight="1">
      <c r="A50" s="49" t="s">
        <v>66</v>
      </c>
      <c r="B50" s="32"/>
      <c r="C50" s="44"/>
      <c r="D50" s="50"/>
      <c r="E50" s="51"/>
      <c r="F50" s="52"/>
      <c r="G50" s="50"/>
      <c r="H50" s="51"/>
      <c r="I50" s="50"/>
      <c r="J50" s="50"/>
      <c r="K50" s="50"/>
    </row>
    <row r="51" spans="1:11" ht="15" customHeight="1">
      <c r="A51" s="49" t="s">
        <v>67</v>
      </c>
      <c r="B51" s="32"/>
      <c r="C51" s="44"/>
      <c r="D51" s="32"/>
      <c r="E51" s="45"/>
      <c r="F51" s="46"/>
      <c r="G51" s="32"/>
      <c r="H51" s="45"/>
      <c r="I51" s="32"/>
      <c r="J51" s="32"/>
      <c r="K51" s="32"/>
    </row>
    <row r="52" spans="1:11" ht="15" customHeight="1">
      <c r="A52" s="49"/>
      <c r="B52" s="32"/>
      <c r="C52" s="44"/>
      <c r="D52" s="32"/>
      <c r="E52" s="45"/>
      <c r="F52" s="46"/>
      <c r="G52" s="32"/>
      <c r="H52" s="45"/>
      <c r="I52" s="32"/>
      <c r="J52" s="32"/>
      <c r="K52" s="32"/>
    </row>
    <row r="53" spans="1:11" ht="15" customHeight="1">
      <c r="A53" s="32"/>
      <c r="B53" s="32"/>
      <c r="C53" s="44"/>
      <c r="D53" s="32"/>
      <c r="E53" s="45"/>
      <c r="F53" s="46"/>
      <c r="G53" s="32"/>
      <c r="H53" s="45"/>
      <c r="I53" s="32"/>
      <c r="J53" s="32"/>
      <c r="K53" s="32"/>
    </row>
    <row r="54" spans="1:11" ht="15" customHeight="1">
      <c r="A54" s="49" t="s">
        <v>68</v>
      </c>
      <c r="B54" s="32"/>
      <c r="C54" s="44"/>
      <c r="D54" s="50"/>
      <c r="E54" s="51"/>
      <c r="F54" s="52"/>
      <c r="G54" s="50"/>
      <c r="H54" s="51"/>
      <c r="I54" s="50"/>
      <c r="J54" s="50"/>
      <c r="K54" s="50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21" customWidth="1"/>
    <col min="3" max="3" width="11.28125" style="0" bestFit="1" customWidth="1"/>
    <col min="4" max="4" width="3.7109375" style="20" customWidth="1"/>
    <col min="5" max="5" width="3.7109375" style="21" customWidth="1"/>
    <col min="6" max="6" width="11.28125" style="0" bestFit="1" customWidth="1"/>
    <col min="7" max="7" width="3.7109375" style="2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53"/>
      <c r="B1" s="77"/>
      <c r="C1" s="53"/>
      <c r="D1" s="76"/>
      <c r="E1" s="77"/>
      <c r="F1" s="53"/>
      <c r="G1" s="76"/>
      <c r="H1" s="53"/>
      <c r="I1" s="53"/>
      <c r="J1" s="53"/>
    </row>
    <row r="2" spans="1:10" ht="15">
      <c r="A2" s="128" t="s">
        <v>180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 customHeight="1">
      <c r="A3" s="56" t="s">
        <v>238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" customHeight="1">
      <c r="A4" s="35"/>
      <c r="B4" s="46"/>
      <c r="C4" s="35"/>
      <c r="D4" s="45"/>
      <c r="E4" s="46"/>
      <c r="F4" s="35"/>
      <c r="G4" s="45"/>
      <c r="H4" s="35"/>
      <c r="I4" s="35"/>
      <c r="J4" s="35"/>
    </row>
    <row r="5" spans="1:10" ht="15" customHeight="1">
      <c r="A5" s="32"/>
      <c r="B5" s="46"/>
      <c r="C5" s="32"/>
      <c r="D5" s="45"/>
      <c r="E5" s="46"/>
      <c r="F5" s="32"/>
      <c r="G5" s="45"/>
      <c r="H5" s="32"/>
      <c r="I5" s="32"/>
      <c r="J5" s="32"/>
    </row>
    <row r="6" spans="1:10" ht="15" customHeight="1">
      <c r="A6" s="32"/>
      <c r="B6" s="46"/>
      <c r="C6" s="32"/>
      <c r="D6" s="45"/>
      <c r="E6" s="46"/>
      <c r="F6" s="32"/>
      <c r="G6" s="45"/>
      <c r="H6" s="32"/>
      <c r="I6" s="52" t="s">
        <v>37</v>
      </c>
      <c r="J6" s="32"/>
    </row>
    <row r="7" spans="1:10" ht="15" customHeight="1">
      <c r="A7" s="32"/>
      <c r="B7" s="46"/>
      <c r="C7" s="32"/>
      <c r="D7" s="45"/>
      <c r="E7" s="46"/>
      <c r="F7" s="32"/>
      <c r="G7" s="45"/>
      <c r="H7" s="32"/>
      <c r="I7" s="32"/>
      <c r="J7" s="32"/>
    </row>
    <row r="8" spans="1:10" ht="15" customHeight="1">
      <c r="A8" s="32"/>
      <c r="B8" s="46"/>
      <c r="C8" s="32"/>
      <c r="D8" s="45"/>
      <c r="E8" s="46"/>
      <c r="F8" s="52" t="s">
        <v>38</v>
      </c>
      <c r="G8" s="45"/>
      <c r="H8" s="32"/>
      <c r="I8" s="32"/>
      <c r="J8" s="32"/>
    </row>
    <row r="9" spans="1:12" ht="15" customHeight="1">
      <c r="A9" s="32"/>
      <c r="B9" s="46"/>
      <c r="C9" s="57" t="s">
        <v>39</v>
      </c>
      <c r="D9" s="58"/>
      <c r="E9" s="59"/>
      <c r="F9" s="57" t="s">
        <v>40</v>
      </c>
      <c r="G9" s="58"/>
      <c r="H9" s="38"/>
      <c r="I9" s="57" t="s">
        <v>41</v>
      </c>
      <c r="J9" s="32"/>
      <c r="K9" s="16"/>
      <c r="L9" s="24"/>
    </row>
    <row r="10" spans="1:10" ht="15" customHeight="1">
      <c r="A10" s="32"/>
      <c r="B10" s="46"/>
      <c r="C10" s="32"/>
      <c r="D10" s="45"/>
      <c r="E10" s="46"/>
      <c r="F10" s="32"/>
      <c r="G10" s="45"/>
      <c r="H10" s="32"/>
      <c r="I10" s="32"/>
      <c r="J10" s="32"/>
    </row>
    <row r="11" spans="1:13" ht="19.5" customHeight="1">
      <c r="A11" s="51" t="s">
        <v>69</v>
      </c>
      <c r="B11" s="46"/>
      <c r="C11" s="133">
        <v>226871.711</v>
      </c>
      <c r="D11" s="45"/>
      <c r="E11" s="46"/>
      <c r="F11" s="133">
        <v>58665.834</v>
      </c>
      <c r="G11" s="45"/>
      <c r="H11" s="32"/>
      <c r="I11" s="133">
        <v>285537.545</v>
      </c>
      <c r="J11" s="32"/>
      <c r="K11" s="1"/>
      <c r="L11" s="30"/>
      <c r="M11" s="28"/>
    </row>
    <row r="12" spans="1:13" ht="19.5" customHeight="1">
      <c r="A12" s="51"/>
      <c r="B12" s="46"/>
      <c r="C12" s="133"/>
      <c r="D12" s="45"/>
      <c r="E12" s="46"/>
      <c r="F12" s="133"/>
      <c r="G12" s="45"/>
      <c r="H12" s="32"/>
      <c r="I12" s="133"/>
      <c r="J12" s="32"/>
      <c r="K12" s="1"/>
      <c r="L12" s="30"/>
      <c r="M12" s="28"/>
    </row>
    <row r="13" spans="1:13" ht="19.5" customHeight="1">
      <c r="A13" s="51" t="s">
        <v>70</v>
      </c>
      <c r="B13" s="46"/>
      <c r="C13" s="133">
        <v>936344.824</v>
      </c>
      <c r="D13" s="45"/>
      <c r="E13" s="46"/>
      <c r="F13" s="133">
        <v>341182.597</v>
      </c>
      <c r="G13" s="45"/>
      <c r="H13" s="32"/>
      <c r="I13" s="133">
        <v>1277527.421</v>
      </c>
      <c r="J13" s="32"/>
      <c r="L13" s="30"/>
      <c r="M13" s="28"/>
    </row>
    <row r="14" spans="1:13" ht="19.5" customHeight="1">
      <c r="A14" s="51"/>
      <c r="B14" s="46"/>
      <c r="C14" s="133"/>
      <c r="D14" s="45"/>
      <c r="E14" s="46"/>
      <c r="F14" s="133"/>
      <c r="G14" s="45"/>
      <c r="H14" s="32"/>
      <c r="I14" s="133"/>
      <c r="J14" s="32"/>
      <c r="L14" s="30"/>
      <c r="M14" s="28"/>
    </row>
    <row r="15" spans="1:13" ht="19.5" customHeight="1">
      <c r="A15" s="51" t="s">
        <v>71</v>
      </c>
      <c r="B15" s="46"/>
      <c r="C15" s="133">
        <v>752592.193</v>
      </c>
      <c r="D15" s="51" t="s">
        <v>54</v>
      </c>
      <c r="E15" s="46"/>
      <c r="F15" s="133">
        <v>1207671.829</v>
      </c>
      <c r="G15" s="51" t="s">
        <v>55</v>
      </c>
      <c r="H15" s="32"/>
      <c r="I15" s="133">
        <v>1960264.022</v>
      </c>
      <c r="J15" s="32"/>
      <c r="L15" s="30"/>
      <c r="M15" s="28"/>
    </row>
    <row r="16" spans="1:13" ht="19.5" customHeight="1">
      <c r="A16" s="32"/>
      <c r="B16" s="52" t="s">
        <v>3</v>
      </c>
      <c r="C16" s="133">
        <v>751183.172</v>
      </c>
      <c r="D16" s="51" t="s">
        <v>4</v>
      </c>
      <c r="E16" s="52" t="s">
        <v>3</v>
      </c>
      <c r="F16" s="133">
        <v>1209080.85</v>
      </c>
      <c r="G16" s="51" t="s">
        <v>4</v>
      </c>
      <c r="H16" s="32"/>
      <c r="I16" s="133"/>
      <c r="J16" s="32"/>
      <c r="L16" s="30"/>
      <c r="M16" s="28"/>
    </row>
    <row r="17" spans="1:13" ht="19.5" customHeight="1">
      <c r="A17" s="32"/>
      <c r="B17" s="52"/>
      <c r="C17" s="133"/>
      <c r="D17" s="51"/>
      <c r="E17" s="52"/>
      <c r="F17" s="133"/>
      <c r="G17" s="51"/>
      <c r="H17" s="32"/>
      <c r="I17" s="133"/>
      <c r="J17" s="32"/>
      <c r="L17" s="30"/>
      <c r="M17" s="28"/>
    </row>
    <row r="18" spans="1:13" ht="19.5" customHeight="1">
      <c r="A18" s="51" t="s">
        <v>72</v>
      </c>
      <c r="B18" s="46"/>
      <c r="C18" s="133">
        <v>1915808.728</v>
      </c>
      <c r="D18" s="51" t="s">
        <v>54</v>
      </c>
      <c r="E18" s="46"/>
      <c r="F18" s="133">
        <v>1607520.26</v>
      </c>
      <c r="G18" s="51" t="s">
        <v>55</v>
      </c>
      <c r="H18" s="32"/>
      <c r="I18" s="133">
        <v>3523328.988</v>
      </c>
      <c r="J18" s="32"/>
      <c r="L18" s="30"/>
      <c r="M18" s="28">
        <f>I18-I11-I13-I15</f>
        <v>0</v>
      </c>
    </row>
    <row r="19" spans="1:13" ht="19.5" customHeight="1">
      <c r="A19" s="32"/>
      <c r="B19" s="52" t="s">
        <v>3</v>
      </c>
      <c r="C19" s="133">
        <v>1914399.707</v>
      </c>
      <c r="D19" s="51" t="s">
        <v>4</v>
      </c>
      <c r="E19" s="52" t="s">
        <v>3</v>
      </c>
      <c r="F19" s="133">
        <v>1608929.281</v>
      </c>
      <c r="G19" s="51" t="s">
        <v>4</v>
      </c>
      <c r="H19" s="32"/>
      <c r="I19" s="133"/>
      <c r="J19" s="32"/>
      <c r="K19" s="1"/>
      <c r="L19" s="30"/>
      <c r="M19" s="28"/>
    </row>
    <row r="20" spans="1:13" ht="19.5" customHeight="1">
      <c r="A20" s="32"/>
      <c r="B20" s="52"/>
      <c r="C20" s="133"/>
      <c r="D20" s="51"/>
      <c r="E20" s="52"/>
      <c r="F20" s="133"/>
      <c r="G20" s="51"/>
      <c r="H20" s="32"/>
      <c r="I20" s="133"/>
      <c r="J20" s="32"/>
      <c r="K20" s="1"/>
      <c r="L20" s="30"/>
      <c r="M20" s="28"/>
    </row>
    <row r="21" spans="1:13" ht="19.5" customHeight="1">
      <c r="A21" s="51" t="s">
        <v>73</v>
      </c>
      <c r="B21" s="46"/>
      <c r="C21" s="133">
        <v>11643.953</v>
      </c>
      <c r="D21" s="45"/>
      <c r="E21" s="46"/>
      <c r="F21" s="133">
        <v>26543.018</v>
      </c>
      <c r="G21" s="45"/>
      <c r="H21" s="32"/>
      <c r="I21" s="133">
        <v>38186.971</v>
      </c>
      <c r="J21" s="32"/>
      <c r="L21" s="30"/>
      <c r="M21" s="28"/>
    </row>
    <row r="22" spans="1:13" ht="19.5" customHeight="1">
      <c r="A22" s="51"/>
      <c r="B22" s="46"/>
      <c r="C22" s="133"/>
      <c r="D22" s="45"/>
      <c r="E22" s="46"/>
      <c r="F22" s="133"/>
      <c r="G22" s="45"/>
      <c r="H22" s="32"/>
      <c r="I22" s="133"/>
      <c r="J22" s="32"/>
      <c r="L22" s="30"/>
      <c r="M22" s="28"/>
    </row>
    <row r="23" spans="1:13" ht="19.5" customHeight="1">
      <c r="A23" s="51" t="s">
        <v>74</v>
      </c>
      <c r="B23" s="46"/>
      <c r="C23" s="133">
        <v>3324.112</v>
      </c>
      <c r="D23" s="45"/>
      <c r="E23" s="46"/>
      <c r="F23" s="133">
        <v>1584.149</v>
      </c>
      <c r="G23" s="45"/>
      <c r="H23" s="32"/>
      <c r="I23" s="133">
        <v>4908.261</v>
      </c>
      <c r="J23" s="32"/>
      <c r="L23" s="30"/>
      <c r="M23" s="28"/>
    </row>
    <row r="24" spans="1:13" ht="19.5" customHeight="1">
      <c r="A24" s="51"/>
      <c r="B24" s="46"/>
      <c r="C24" s="133"/>
      <c r="D24" s="45"/>
      <c r="E24" s="46"/>
      <c r="F24" s="133"/>
      <c r="G24" s="45"/>
      <c r="H24" s="32"/>
      <c r="I24" s="133"/>
      <c r="J24" s="32"/>
      <c r="L24" s="30"/>
      <c r="M24" s="28"/>
    </row>
    <row r="25" spans="1:13" ht="19.5" customHeight="1">
      <c r="A25" s="51" t="s">
        <v>75</v>
      </c>
      <c r="B25" s="46"/>
      <c r="C25" s="133">
        <v>1930776.793</v>
      </c>
      <c r="D25" s="51" t="s">
        <v>54</v>
      </c>
      <c r="E25" s="46"/>
      <c r="F25" s="133">
        <v>1635647.427</v>
      </c>
      <c r="G25" s="51" t="s">
        <v>55</v>
      </c>
      <c r="H25" s="32"/>
      <c r="I25" s="133">
        <v>3566424.22</v>
      </c>
      <c r="J25" s="32"/>
      <c r="L25" s="30"/>
      <c r="M25" s="28">
        <f>I25-I18-I21-I23</f>
        <v>3.1104718800634146E-10</v>
      </c>
    </row>
    <row r="26" spans="1:13" ht="19.5" customHeight="1">
      <c r="A26" s="32"/>
      <c r="B26" s="52" t="s">
        <v>3</v>
      </c>
      <c r="C26" s="133">
        <v>1929367.772</v>
      </c>
      <c r="D26" s="51" t="s">
        <v>4</v>
      </c>
      <c r="E26" s="52" t="s">
        <v>3</v>
      </c>
      <c r="F26" s="133">
        <v>1637056.448</v>
      </c>
      <c r="G26" s="51" t="s">
        <v>4</v>
      </c>
      <c r="H26" s="32"/>
      <c r="I26" s="134"/>
      <c r="J26" s="32"/>
      <c r="K26" s="1"/>
      <c r="L26" s="30"/>
      <c r="M26" s="28"/>
    </row>
    <row r="27" spans="1:10" ht="15" customHeight="1">
      <c r="A27" s="32"/>
      <c r="B27" s="46"/>
      <c r="C27" s="32"/>
      <c r="D27" s="45"/>
      <c r="E27" s="46"/>
      <c r="F27" s="32"/>
      <c r="G27" s="45"/>
      <c r="H27" s="32"/>
      <c r="I27" s="32"/>
      <c r="J27" s="32"/>
    </row>
    <row r="28" spans="1:10" ht="15" customHeight="1">
      <c r="A28" s="32"/>
      <c r="B28" s="46"/>
      <c r="C28" s="32"/>
      <c r="D28" s="45"/>
      <c r="E28" s="46"/>
      <c r="F28" s="32"/>
      <c r="G28" s="45"/>
      <c r="H28" s="32"/>
      <c r="I28" s="32"/>
      <c r="J28" s="32"/>
    </row>
    <row r="29" spans="1:10" ht="15" customHeight="1">
      <c r="A29" s="32"/>
      <c r="B29" s="46"/>
      <c r="C29" s="32"/>
      <c r="D29" s="45"/>
      <c r="E29" s="46"/>
      <c r="F29" s="32"/>
      <c r="G29" s="45"/>
      <c r="H29" s="32"/>
      <c r="I29" s="32"/>
      <c r="J29" s="32"/>
    </row>
    <row r="30" spans="1:10" ht="15" customHeight="1">
      <c r="A30" s="51" t="s">
        <v>65</v>
      </c>
      <c r="B30" s="46"/>
      <c r="C30" s="32"/>
      <c r="D30" s="45"/>
      <c r="E30" s="46"/>
      <c r="F30" s="32"/>
      <c r="G30" s="45"/>
      <c r="H30" s="32"/>
      <c r="I30" s="32"/>
      <c r="J30" s="32"/>
    </row>
    <row r="31" spans="1:10" ht="15" customHeight="1">
      <c r="A31" s="51" t="s">
        <v>66</v>
      </c>
      <c r="B31" s="46"/>
      <c r="C31" s="32"/>
      <c r="D31" s="45"/>
      <c r="E31" s="46"/>
      <c r="F31" s="32"/>
      <c r="G31" s="45"/>
      <c r="H31" s="32"/>
      <c r="I31" s="32"/>
      <c r="J31" s="32"/>
    </row>
    <row r="32" spans="1:10" ht="15" customHeight="1">
      <c r="A32" s="51" t="s">
        <v>67</v>
      </c>
      <c r="B32" s="46"/>
      <c r="C32" s="32"/>
      <c r="D32" s="45"/>
      <c r="E32" s="46"/>
      <c r="F32" s="32"/>
      <c r="G32" s="45"/>
      <c r="H32" s="32"/>
      <c r="I32" s="32"/>
      <c r="J32" s="32"/>
    </row>
    <row r="33" spans="1:10" ht="15" customHeight="1">
      <c r="A33" s="51"/>
      <c r="B33" s="46"/>
      <c r="C33" s="32"/>
      <c r="D33" s="45"/>
      <c r="E33" s="46"/>
      <c r="F33" s="32"/>
      <c r="G33" s="45"/>
      <c r="H33" s="32"/>
      <c r="I33" s="32"/>
      <c r="J33" s="32"/>
    </row>
    <row r="34" spans="1:10" ht="15" customHeight="1">
      <c r="A34" s="32"/>
      <c r="B34" s="46"/>
      <c r="C34" s="32"/>
      <c r="D34" s="45"/>
      <c r="E34" s="46"/>
      <c r="F34" s="32"/>
      <c r="G34" s="45"/>
      <c r="H34" s="32"/>
      <c r="I34" s="32"/>
      <c r="J34" s="32"/>
    </row>
    <row r="35" spans="1:10" ht="15" customHeight="1">
      <c r="A35" s="51" t="s">
        <v>36</v>
      </c>
      <c r="B35" s="46"/>
      <c r="C35" s="32"/>
      <c r="D35" s="45"/>
      <c r="E35" s="46"/>
      <c r="F35" s="32"/>
      <c r="G35" s="45"/>
      <c r="H35" s="32"/>
      <c r="I35" s="32"/>
      <c r="J35" s="3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32"/>
      <c r="B1" s="32"/>
      <c r="C1" s="32"/>
      <c r="D1" s="32"/>
      <c r="E1" s="32"/>
      <c r="F1" s="32"/>
    </row>
    <row r="2" spans="1:6" ht="15">
      <c r="A2" s="126" t="s">
        <v>181</v>
      </c>
      <c r="B2" s="35"/>
      <c r="C2" s="35"/>
      <c r="D2" s="35"/>
      <c r="E2" s="35"/>
      <c r="F2" s="35"/>
    </row>
    <row r="3" spans="1:6" ht="15">
      <c r="A3" s="43" t="s">
        <v>238</v>
      </c>
      <c r="B3" s="35"/>
      <c r="C3" s="35"/>
      <c r="D3" s="35"/>
      <c r="E3" s="35"/>
      <c r="F3" s="35"/>
    </row>
    <row r="4" spans="1:6" ht="15">
      <c r="A4" s="43"/>
      <c r="B4" s="35"/>
      <c r="C4" s="35"/>
      <c r="D4" s="35"/>
      <c r="E4" s="35"/>
      <c r="F4" s="32"/>
    </row>
    <row r="5" spans="1:6" ht="15">
      <c r="A5" s="32"/>
      <c r="B5" s="32"/>
      <c r="C5" s="32"/>
      <c r="D5" s="32"/>
      <c r="E5" s="32"/>
      <c r="F5" s="32"/>
    </row>
    <row r="6" spans="1:6" ht="15">
      <c r="A6" s="32"/>
      <c r="B6" s="32"/>
      <c r="C6" s="32"/>
      <c r="D6" s="32"/>
      <c r="E6" s="47" t="s">
        <v>37</v>
      </c>
      <c r="F6" s="32"/>
    </row>
    <row r="7" spans="1:6" ht="15">
      <c r="A7" s="32"/>
      <c r="B7" s="32"/>
      <c r="C7" s="32"/>
      <c r="D7" s="32"/>
      <c r="E7" s="32"/>
      <c r="F7" s="32"/>
    </row>
    <row r="8" spans="1:6" ht="15">
      <c r="A8" s="32"/>
      <c r="B8" s="32"/>
      <c r="C8" s="32"/>
      <c r="D8" s="47" t="s">
        <v>38</v>
      </c>
      <c r="E8" s="32"/>
      <c r="F8" s="32"/>
    </row>
    <row r="9" spans="1:8" ht="15">
      <c r="A9" s="32"/>
      <c r="B9" s="32"/>
      <c r="C9" s="48" t="s">
        <v>39</v>
      </c>
      <c r="D9" s="48" t="s">
        <v>40</v>
      </c>
      <c r="E9" s="48" t="s">
        <v>41</v>
      </c>
      <c r="F9" s="32"/>
      <c r="H9" s="24"/>
    </row>
    <row r="10" spans="1:6" ht="15">
      <c r="A10" s="47" t="s">
        <v>89</v>
      </c>
      <c r="B10" s="60" t="s">
        <v>90</v>
      </c>
      <c r="C10" s="32"/>
      <c r="D10" s="32"/>
      <c r="E10" s="32"/>
      <c r="F10" s="32"/>
    </row>
    <row r="11" spans="1:6" ht="15">
      <c r="A11" s="47"/>
      <c r="B11" s="60"/>
      <c r="C11" s="32"/>
      <c r="D11" s="32"/>
      <c r="E11" s="32"/>
      <c r="F11" s="32"/>
    </row>
    <row r="12" spans="1:9" ht="15">
      <c r="A12" s="32"/>
      <c r="B12" s="49" t="s">
        <v>91</v>
      </c>
      <c r="C12" s="131">
        <v>39804.302</v>
      </c>
      <c r="D12" s="131">
        <v>46731.636</v>
      </c>
      <c r="E12" s="131">
        <v>86535.938</v>
      </c>
      <c r="F12" s="32"/>
      <c r="H12" s="30"/>
      <c r="I12" s="28"/>
    </row>
    <row r="13" spans="1:9" ht="15">
      <c r="A13" s="32"/>
      <c r="B13" s="49"/>
      <c r="C13" s="131"/>
      <c r="D13" s="131"/>
      <c r="E13" s="131"/>
      <c r="F13" s="32"/>
      <c r="H13" s="30"/>
      <c r="I13" s="28"/>
    </row>
    <row r="14" spans="1:9" ht="15">
      <c r="A14" s="32"/>
      <c r="B14" s="49" t="s">
        <v>92</v>
      </c>
      <c r="C14" s="131">
        <v>2061.214</v>
      </c>
      <c r="D14" s="131">
        <v>8793.277</v>
      </c>
      <c r="E14" s="131">
        <v>10854.491</v>
      </c>
      <c r="F14" s="32"/>
      <c r="H14" s="30"/>
      <c r="I14" s="28"/>
    </row>
    <row r="15" spans="1:9" ht="15">
      <c r="A15" s="32"/>
      <c r="B15" s="49"/>
      <c r="C15" s="131"/>
      <c r="D15" s="131"/>
      <c r="E15" s="131"/>
      <c r="F15" s="32"/>
      <c r="H15" s="30"/>
      <c r="I15" s="28"/>
    </row>
    <row r="16" spans="1:9" ht="15">
      <c r="A16" s="32"/>
      <c r="B16" s="49" t="s">
        <v>93</v>
      </c>
      <c r="C16" s="131">
        <v>1395155.597</v>
      </c>
      <c r="D16" s="131">
        <v>207383.468</v>
      </c>
      <c r="E16" s="131">
        <v>1602539.065</v>
      </c>
      <c r="F16" s="32"/>
      <c r="H16" s="30"/>
      <c r="I16" s="28"/>
    </row>
    <row r="17" spans="1:9" ht="15">
      <c r="A17" s="32"/>
      <c r="B17" s="49"/>
      <c r="C17" s="131"/>
      <c r="D17" s="131"/>
      <c r="E17" s="131"/>
      <c r="F17" s="32"/>
      <c r="H17" s="30"/>
      <c r="I17" s="28"/>
    </row>
    <row r="18" spans="1:9" ht="15">
      <c r="A18" s="32"/>
      <c r="B18" s="49" t="s">
        <v>94</v>
      </c>
      <c r="C18" s="131">
        <v>21987.792</v>
      </c>
      <c r="D18" s="131">
        <v>171460.23</v>
      </c>
      <c r="E18" s="131">
        <v>193448.022</v>
      </c>
      <c r="F18" s="32"/>
      <c r="H18" s="30"/>
      <c r="I18" s="28"/>
    </row>
    <row r="19" spans="1:9" ht="15">
      <c r="A19" s="32"/>
      <c r="B19" s="49"/>
      <c r="C19" s="131"/>
      <c r="D19" s="131"/>
      <c r="E19" s="131"/>
      <c r="F19" s="32"/>
      <c r="H19" s="30"/>
      <c r="I19" s="28"/>
    </row>
    <row r="20" spans="1:9" ht="15">
      <c r="A20" s="32"/>
      <c r="B20" s="49" t="s">
        <v>95</v>
      </c>
      <c r="C20" s="131">
        <v>5595.32</v>
      </c>
      <c r="D20" s="131">
        <v>13744.2</v>
      </c>
      <c r="E20" s="131">
        <v>19339.52</v>
      </c>
      <c r="F20" s="32"/>
      <c r="H20" s="30"/>
      <c r="I20" s="28"/>
    </row>
    <row r="21" spans="1:9" ht="15">
      <c r="A21" s="32"/>
      <c r="B21" s="49"/>
      <c r="C21" s="131"/>
      <c r="D21" s="131"/>
      <c r="E21" s="131"/>
      <c r="F21" s="32"/>
      <c r="H21" s="30"/>
      <c r="I21" s="28"/>
    </row>
    <row r="22" spans="1:9" ht="15">
      <c r="A22" s="32"/>
      <c r="B22" s="49" t="s">
        <v>96</v>
      </c>
      <c r="C22" s="131">
        <v>1464604.225</v>
      </c>
      <c r="D22" s="131">
        <v>448112.811</v>
      </c>
      <c r="E22" s="131">
        <v>1912717.036</v>
      </c>
      <c r="F22" s="32"/>
      <c r="H22" s="30"/>
      <c r="I22" s="28"/>
    </row>
    <row r="23" spans="1:9" ht="15">
      <c r="A23" s="32"/>
      <c r="B23" s="49"/>
      <c r="C23" s="131"/>
      <c r="D23" s="131"/>
      <c r="E23" s="131"/>
      <c r="F23" s="32"/>
      <c r="H23" s="30"/>
      <c r="I23" s="28"/>
    </row>
    <row r="24" spans="1:9" ht="15">
      <c r="A24" s="32"/>
      <c r="B24" s="49"/>
      <c r="C24" s="131"/>
      <c r="D24" s="131"/>
      <c r="E24" s="131"/>
      <c r="F24" s="32"/>
      <c r="H24" s="30"/>
      <c r="I24" s="28"/>
    </row>
    <row r="25" spans="1:9" ht="15">
      <c r="A25" s="47" t="s">
        <v>97</v>
      </c>
      <c r="B25" s="60" t="s">
        <v>98</v>
      </c>
      <c r="C25" s="61"/>
      <c r="D25" s="61"/>
      <c r="E25" s="61"/>
      <c r="F25" s="32"/>
      <c r="H25" s="30"/>
      <c r="I25" s="28"/>
    </row>
    <row r="26" spans="1:9" ht="15">
      <c r="A26" s="47"/>
      <c r="B26" s="60"/>
      <c r="C26" s="61"/>
      <c r="D26" s="61"/>
      <c r="E26" s="61"/>
      <c r="F26" s="32"/>
      <c r="H26" s="30"/>
      <c r="I26" s="28"/>
    </row>
    <row r="27" spans="1:9" ht="15">
      <c r="A27" s="32"/>
      <c r="B27" s="49" t="s">
        <v>91</v>
      </c>
      <c r="C27" s="131">
        <v>578.342</v>
      </c>
      <c r="D27" s="131">
        <v>1381.42</v>
      </c>
      <c r="E27" s="131">
        <v>1959.762</v>
      </c>
      <c r="F27" s="32"/>
      <c r="H27" s="30"/>
      <c r="I27" s="28"/>
    </row>
    <row r="28" spans="1:9" ht="15">
      <c r="A28" s="32"/>
      <c r="B28" s="49"/>
      <c r="C28" s="131"/>
      <c r="D28" s="131"/>
      <c r="E28" s="131"/>
      <c r="F28" s="32"/>
      <c r="H28" s="30"/>
      <c r="I28" s="28"/>
    </row>
    <row r="29" spans="1:9" ht="15">
      <c r="A29" s="32"/>
      <c r="B29" s="49" t="s">
        <v>92</v>
      </c>
      <c r="C29" s="131">
        <v>3.681</v>
      </c>
      <c r="D29" s="131">
        <v>124.789</v>
      </c>
      <c r="E29" s="131">
        <v>128.47</v>
      </c>
      <c r="F29" s="32"/>
      <c r="H29" s="30"/>
      <c r="I29" s="28"/>
    </row>
    <row r="30" spans="1:9" ht="15">
      <c r="A30" s="32"/>
      <c r="B30" s="49"/>
      <c r="C30" s="131"/>
      <c r="D30" s="131"/>
      <c r="E30" s="131"/>
      <c r="F30" s="32"/>
      <c r="H30" s="30"/>
      <c r="I30" s="28"/>
    </row>
    <row r="31" spans="1:9" ht="15">
      <c r="A31" s="32"/>
      <c r="B31" s="49" t="s">
        <v>93</v>
      </c>
      <c r="C31" s="131">
        <v>81367.87</v>
      </c>
      <c r="D31" s="131">
        <v>1740.015</v>
      </c>
      <c r="E31" s="131">
        <v>83107.885</v>
      </c>
      <c r="F31" s="32"/>
      <c r="H31" s="30"/>
      <c r="I31" s="28"/>
    </row>
    <row r="32" spans="1:9" ht="15">
      <c r="A32" s="32"/>
      <c r="B32" s="49"/>
      <c r="C32" s="131"/>
      <c r="D32" s="131"/>
      <c r="E32" s="131"/>
      <c r="F32" s="32"/>
      <c r="H32" s="30"/>
      <c r="I32" s="28"/>
    </row>
    <row r="33" spans="1:9" ht="15">
      <c r="A33" s="32"/>
      <c r="B33" s="49" t="s">
        <v>94</v>
      </c>
      <c r="C33" s="131">
        <v>2997.177</v>
      </c>
      <c r="D33" s="131">
        <v>8618.455</v>
      </c>
      <c r="E33" s="131">
        <v>11615.632</v>
      </c>
      <c r="F33" s="32"/>
      <c r="H33" s="30"/>
      <c r="I33" s="28"/>
    </row>
    <row r="34" spans="1:9" ht="15">
      <c r="A34" s="32"/>
      <c r="B34" s="49"/>
      <c r="C34" s="131"/>
      <c r="D34" s="131"/>
      <c r="E34" s="131"/>
      <c r="F34" s="32"/>
      <c r="H34" s="30"/>
      <c r="I34" s="28"/>
    </row>
    <row r="35" spans="1:9" ht="15">
      <c r="A35" s="32"/>
      <c r="B35" s="49" t="s">
        <v>95</v>
      </c>
      <c r="C35" s="131">
        <v>99.374</v>
      </c>
      <c r="D35" s="131">
        <v>574.225</v>
      </c>
      <c r="E35" s="131">
        <v>673.599</v>
      </c>
      <c r="F35" s="32"/>
      <c r="H35" s="30"/>
      <c r="I35" s="28"/>
    </row>
    <row r="36" spans="1:9" ht="15">
      <c r="A36" s="32"/>
      <c r="B36" s="49"/>
      <c r="C36" s="131"/>
      <c r="D36" s="131"/>
      <c r="E36" s="131"/>
      <c r="F36" s="32"/>
      <c r="H36" s="30"/>
      <c r="I36" s="28"/>
    </row>
    <row r="37" spans="1:9" ht="15">
      <c r="A37" s="32"/>
      <c r="B37" s="49" t="s">
        <v>96</v>
      </c>
      <c r="C37" s="131">
        <v>85046.444</v>
      </c>
      <c r="D37" s="131">
        <v>12438.904</v>
      </c>
      <c r="E37" s="131">
        <v>97485.348</v>
      </c>
      <c r="F37" s="32"/>
      <c r="H37" s="30"/>
      <c r="I37" s="28"/>
    </row>
    <row r="38" spans="1:9" ht="15">
      <c r="A38" s="32"/>
      <c r="B38" s="49"/>
      <c r="C38" s="131"/>
      <c r="D38" s="131"/>
      <c r="E38" s="131"/>
      <c r="F38" s="32"/>
      <c r="H38" s="30"/>
      <c r="I38" s="28"/>
    </row>
    <row r="39" spans="1:9" ht="15">
      <c r="A39" s="32"/>
      <c r="B39" s="49"/>
      <c r="C39" s="131"/>
      <c r="D39" s="131"/>
      <c r="E39" s="131"/>
      <c r="F39" s="32"/>
      <c r="H39" s="30"/>
      <c r="I39" s="28"/>
    </row>
    <row r="40" spans="1:9" ht="15">
      <c r="A40" s="47" t="s">
        <v>99</v>
      </c>
      <c r="B40" s="60" t="s">
        <v>100</v>
      </c>
      <c r="C40" s="61"/>
      <c r="D40" s="61"/>
      <c r="E40" s="61"/>
      <c r="F40" s="32"/>
      <c r="H40" s="30"/>
      <c r="I40" s="28"/>
    </row>
    <row r="41" spans="1:9" ht="15">
      <c r="A41" s="47"/>
      <c r="B41" s="60"/>
      <c r="C41" s="61"/>
      <c r="D41" s="61"/>
      <c r="E41" s="61"/>
      <c r="F41" s="32"/>
      <c r="H41" s="30"/>
      <c r="I41" s="28"/>
    </row>
    <row r="42" spans="1:9" ht="15">
      <c r="A42" s="32"/>
      <c r="B42" s="49" t="s">
        <v>91</v>
      </c>
      <c r="C42" s="131">
        <v>242.235</v>
      </c>
      <c r="D42" s="131">
        <v>337.726</v>
      </c>
      <c r="E42" s="131">
        <v>579.961</v>
      </c>
      <c r="F42" s="32"/>
      <c r="H42" s="30"/>
      <c r="I42" s="28"/>
    </row>
    <row r="43" spans="1:9" ht="15">
      <c r="A43" s="32"/>
      <c r="B43" s="49"/>
      <c r="C43" s="131"/>
      <c r="D43" s="131"/>
      <c r="E43" s="131"/>
      <c r="F43" s="32"/>
      <c r="H43" s="30"/>
      <c r="I43" s="28"/>
    </row>
    <row r="44" spans="1:9" ht="15">
      <c r="A44" s="32"/>
      <c r="B44" s="49" t="s">
        <v>92</v>
      </c>
      <c r="C44" s="131">
        <v>5.083</v>
      </c>
      <c r="D44" s="131">
        <v>65.907</v>
      </c>
      <c r="E44" s="131">
        <v>70.99</v>
      </c>
      <c r="F44" s="32"/>
      <c r="H44" s="30"/>
      <c r="I44" s="28"/>
    </row>
    <row r="45" spans="1:9" ht="15">
      <c r="A45" s="32"/>
      <c r="B45" s="49"/>
      <c r="C45" s="131"/>
      <c r="D45" s="131"/>
      <c r="E45" s="131"/>
      <c r="F45" s="32"/>
      <c r="H45" s="30"/>
      <c r="I45" s="28"/>
    </row>
    <row r="46" spans="1:9" ht="15">
      <c r="A46" s="32"/>
      <c r="B46" s="49" t="s">
        <v>93</v>
      </c>
      <c r="C46" s="131">
        <v>22681.982</v>
      </c>
      <c r="D46" s="131">
        <v>259.536</v>
      </c>
      <c r="E46" s="131">
        <v>22941.518</v>
      </c>
      <c r="F46" s="32"/>
      <c r="H46" s="30"/>
      <c r="I46" s="28"/>
    </row>
    <row r="47" spans="1:9" ht="15">
      <c r="A47" s="32"/>
      <c r="B47" s="49"/>
      <c r="C47" s="131"/>
      <c r="D47" s="131"/>
      <c r="E47" s="131"/>
      <c r="F47" s="32"/>
      <c r="H47" s="30"/>
      <c r="I47" s="28"/>
    </row>
    <row r="48" spans="1:9" ht="12.75" customHeight="1">
      <c r="A48" s="32"/>
      <c r="B48" s="49" t="s">
        <v>94</v>
      </c>
      <c r="C48" s="131">
        <v>571.286</v>
      </c>
      <c r="D48" s="131">
        <v>801.237</v>
      </c>
      <c r="E48" s="131">
        <v>1372.523</v>
      </c>
      <c r="F48" s="32"/>
      <c r="H48" s="30"/>
      <c r="I48" s="28"/>
    </row>
    <row r="49" spans="1:9" ht="12.75" customHeight="1">
      <c r="A49" s="32"/>
      <c r="B49" s="49"/>
      <c r="C49" s="131"/>
      <c r="D49" s="131"/>
      <c r="E49" s="131"/>
      <c r="F49" s="32"/>
      <c r="H49" s="30"/>
      <c r="I49" s="28"/>
    </row>
    <row r="50" spans="1:9" ht="12.75" customHeight="1">
      <c r="A50" s="32"/>
      <c r="B50" s="49" t="s">
        <v>95</v>
      </c>
      <c r="C50" s="131">
        <v>0</v>
      </c>
      <c r="D50" s="131">
        <v>4.065</v>
      </c>
      <c r="E50" s="131">
        <v>4.065</v>
      </c>
      <c r="F50" s="32"/>
      <c r="H50" s="30"/>
      <c r="I50" s="28"/>
    </row>
    <row r="51" spans="1:9" ht="12.75" customHeight="1">
      <c r="A51" s="32"/>
      <c r="B51" s="49"/>
      <c r="C51" s="131"/>
      <c r="D51" s="131"/>
      <c r="E51" s="131"/>
      <c r="F51" s="32"/>
      <c r="H51" s="30"/>
      <c r="I51" s="28"/>
    </row>
    <row r="52" spans="1:9" ht="15">
      <c r="A52" s="32"/>
      <c r="B52" s="49" t="s">
        <v>96</v>
      </c>
      <c r="C52" s="131">
        <v>23500.586</v>
      </c>
      <c r="D52" s="131">
        <v>1468.471</v>
      </c>
      <c r="E52" s="131">
        <v>24969</v>
      </c>
      <c r="F52" s="32"/>
      <c r="H52" s="30"/>
      <c r="I52" s="28"/>
    </row>
    <row r="53" spans="1:6" ht="15">
      <c r="A53" s="32"/>
      <c r="B53" s="32"/>
      <c r="C53" s="32"/>
      <c r="D53" s="32"/>
      <c r="E53" s="32"/>
      <c r="F53" s="32"/>
    </row>
    <row r="54" spans="1:6" ht="15">
      <c r="A54" s="32"/>
      <c r="B54" s="32"/>
      <c r="C54" s="32"/>
      <c r="D54" s="32"/>
      <c r="E54" s="32"/>
      <c r="F54" s="32"/>
    </row>
    <row r="55" spans="1:6" ht="15">
      <c r="A55" s="32"/>
      <c r="B55" s="32"/>
      <c r="C55" s="32"/>
      <c r="D55" s="32"/>
      <c r="E55" s="32"/>
      <c r="F55" s="32"/>
    </row>
    <row r="56" spans="1:6" ht="15">
      <c r="A56" s="49" t="s">
        <v>36</v>
      </c>
      <c r="B56" s="32"/>
      <c r="C56" s="32"/>
      <c r="D56" s="32"/>
      <c r="E56" s="32"/>
      <c r="F56" s="3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2"/>
      <c r="B1" s="32"/>
      <c r="C1" s="38"/>
      <c r="D1" s="38"/>
      <c r="E1" s="32"/>
      <c r="F1" s="32"/>
    </row>
    <row r="2" spans="1:6" s="23" customFormat="1" ht="18.75">
      <c r="A2" s="129" t="s">
        <v>182</v>
      </c>
      <c r="B2" s="22"/>
      <c r="C2" s="22"/>
      <c r="D2" s="22"/>
      <c r="E2" s="22"/>
      <c r="F2" s="22"/>
    </row>
    <row r="3" spans="1:6" ht="15">
      <c r="A3" s="43" t="s">
        <v>238</v>
      </c>
      <c r="B3" s="35"/>
      <c r="C3" s="35"/>
      <c r="D3" s="35"/>
      <c r="E3" s="35"/>
      <c r="F3" s="35"/>
    </row>
    <row r="4" spans="1:6" ht="12" customHeight="1">
      <c r="A4" s="43"/>
      <c r="B4" s="35"/>
      <c r="C4" s="35"/>
      <c r="D4" s="35"/>
      <c r="E4" s="35"/>
      <c r="F4" s="32"/>
    </row>
    <row r="5" spans="1:6" ht="12" customHeight="1">
      <c r="A5" s="32"/>
      <c r="B5" s="32"/>
      <c r="C5" s="32"/>
      <c r="D5" s="32"/>
      <c r="E5" s="32"/>
      <c r="F5" s="32"/>
    </row>
    <row r="6" spans="1:6" ht="12" customHeight="1">
      <c r="A6" s="32"/>
      <c r="B6" s="32"/>
      <c r="C6" s="32"/>
      <c r="D6" s="32"/>
      <c r="E6" s="47" t="s">
        <v>76</v>
      </c>
      <c r="F6" s="32"/>
    </row>
    <row r="7" spans="1:6" ht="12" customHeight="1">
      <c r="A7" s="32"/>
      <c r="B7" s="32"/>
      <c r="C7" s="32"/>
      <c r="D7" s="32"/>
      <c r="E7" s="32"/>
      <c r="F7" s="32"/>
    </row>
    <row r="8" spans="1:6" ht="12" customHeight="1">
      <c r="A8" s="32"/>
      <c r="B8" s="32"/>
      <c r="C8" s="32"/>
      <c r="D8" s="47" t="s">
        <v>38</v>
      </c>
      <c r="E8" s="32"/>
      <c r="F8" s="32"/>
    </row>
    <row r="9" spans="1:8" ht="12" customHeight="1">
      <c r="A9" s="32"/>
      <c r="B9" s="32"/>
      <c r="C9" s="48" t="s">
        <v>39</v>
      </c>
      <c r="D9" s="48" t="s">
        <v>40</v>
      </c>
      <c r="E9" s="48" t="s">
        <v>41</v>
      </c>
      <c r="F9" s="32"/>
      <c r="H9" s="24"/>
    </row>
    <row r="10" spans="1:6" ht="12" customHeight="1">
      <c r="A10" s="49" t="s">
        <v>77</v>
      </c>
      <c r="B10" s="49" t="s">
        <v>78</v>
      </c>
      <c r="C10" s="32"/>
      <c r="D10" s="32"/>
      <c r="E10" s="32"/>
      <c r="F10" s="32"/>
    </row>
    <row r="11" spans="1:6" ht="12" customHeight="1">
      <c r="A11" s="32"/>
      <c r="B11" s="60" t="s">
        <v>79</v>
      </c>
      <c r="C11" s="32"/>
      <c r="D11" s="32"/>
      <c r="E11" s="32"/>
      <c r="F11" s="32"/>
    </row>
    <row r="12" spans="1:6" ht="12" customHeight="1">
      <c r="A12" s="32"/>
      <c r="B12" s="60"/>
      <c r="C12" s="32"/>
      <c r="D12" s="32"/>
      <c r="E12" s="32"/>
      <c r="F12" s="32"/>
    </row>
    <row r="13" spans="1:8" ht="12" customHeight="1">
      <c r="A13" s="32"/>
      <c r="B13" s="49" t="s">
        <v>80</v>
      </c>
      <c r="C13" s="133">
        <v>9929.938</v>
      </c>
      <c r="D13" s="133">
        <v>4646.638</v>
      </c>
      <c r="E13" s="133">
        <v>14576.576</v>
      </c>
      <c r="F13" s="32"/>
      <c r="H13" s="30"/>
    </row>
    <row r="14" spans="1:8" ht="12" customHeight="1">
      <c r="A14" s="32"/>
      <c r="B14" s="49"/>
      <c r="C14" s="133"/>
      <c r="D14" s="133"/>
      <c r="E14" s="133"/>
      <c r="F14" s="32"/>
      <c r="H14" s="30"/>
    </row>
    <row r="15" spans="1:8" ht="12" customHeight="1">
      <c r="A15" s="32"/>
      <c r="B15" s="49" t="s">
        <v>81</v>
      </c>
      <c r="C15" s="133">
        <v>177395.402</v>
      </c>
      <c r="D15" s="133">
        <v>156060.405</v>
      </c>
      <c r="E15" s="133">
        <v>333455.807</v>
      </c>
      <c r="F15" s="32"/>
      <c r="H15" s="30"/>
    </row>
    <row r="16" spans="1:8" ht="12" customHeight="1">
      <c r="A16" s="32"/>
      <c r="B16" s="49"/>
      <c r="C16" s="133"/>
      <c r="D16" s="133"/>
      <c r="E16" s="133"/>
      <c r="F16" s="32"/>
      <c r="H16" s="30"/>
    </row>
    <row r="17" spans="1:8" ht="12" customHeight="1">
      <c r="A17" s="32"/>
      <c r="B17" s="49" t="s">
        <v>82</v>
      </c>
      <c r="C17" s="133">
        <v>10665.32</v>
      </c>
      <c r="D17" s="133">
        <v>17937.709</v>
      </c>
      <c r="E17" s="133">
        <v>28603.029</v>
      </c>
      <c r="F17" s="32"/>
      <c r="H17" s="30"/>
    </row>
    <row r="18" spans="1:8" ht="12" customHeight="1">
      <c r="A18" s="32"/>
      <c r="B18" s="49"/>
      <c r="C18" s="133"/>
      <c r="D18" s="133"/>
      <c r="E18" s="133"/>
      <c r="F18" s="32"/>
      <c r="H18" s="30"/>
    </row>
    <row r="19" spans="1:8" ht="12" customHeight="1">
      <c r="A19" s="32"/>
      <c r="B19" s="49" t="s">
        <v>83</v>
      </c>
      <c r="C19" s="133">
        <v>197990.66</v>
      </c>
      <c r="D19" s="133">
        <v>178644.752</v>
      </c>
      <c r="E19" s="133">
        <v>376635.412</v>
      </c>
      <c r="F19" s="32"/>
      <c r="H19" s="30"/>
    </row>
    <row r="20" spans="1:8" ht="12" customHeight="1">
      <c r="A20" s="32"/>
      <c r="B20" s="49"/>
      <c r="C20" s="133"/>
      <c r="D20" s="133"/>
      <c r="E20" s="133"/>
      <c r="F20" s="32"/>
      <c r="H20" s="30"/>
    </row>
    <row r="21" spans="1:8" ht="12" customHeight="1">
      <c r="A21" s="32"/>
      <c r="B21" s="49"/>
      <c r="C21" s="133"/>
      <c r="D21" s="133"/>
      <c r="E21" s="133"/>
      <c r="F21" s="32"/>
      <c r="H21" s="30"/>
    </row>
    <row r="22" spans="1:8" ht="12" customHeight="1">
      <c r="A22" s="49" t="s">
        <v>84</v>
      </c>
      <c r="B22" s="49" t="s">
        <v>85</v>
      </c>
      <c r="C22" s="61"/>
      <c r="D22" s="61"/>
      <c r="E22" s="61"/>
      <c r="F22" s="32"/>
      <c r="H22" s="28"/>
    </row>
    <row r="23" spans="1:8" ht="12" customHeight="1">
      <c r="A23" s="32"/>
      <c r="B23" s="60" t="s">
        <v>86</v>
      </c>
      <c r="C23" s="61"/>
      <c r="D23" s="61"/>
      <c r="E23" s="61"/>
      <c r="F23" s="32"/>
      <c r="H23" s="28"/>
    </row>
    <row r="24" spans="1:8" ht="12" customHeight="1">
      <c r="A24" s="32"/>
      <c r="B24" s="60"/>
      <c r="C24" s="61"/>
      <c r="D24" s="61"/>
      <c r="E24" s="61"/>
      <c r="F24" s="32"/>
      <c r="H24" s="28"/>
    </row>
    <row r="25" spans="1:8" ht="12" customHeight="1">
      <c r="A25" s="32"/>
      <c r="B25" s="49" t="s">
        <v>80</v>
      </c>
      <c r="C25" s="133">
        <v>467.84</v>
      </c>
      <c r="D25" s="133">
        <v>1380.203</v>
      </c>
      <c r="E25" s="133">
        <v>1848.043</v>
      </c>
      <c r="F25" s="32"/>
      <c r="H25" s="30"/>
    </row>
    <row r="26" spans="1:8" ht="12" customHeight="1">
      <c r="A26" s="32"/>
      <c r="B26" s="49"/>
      <c r="C26" s="133"/>
      <c r="D26" s="133"/>
      <c r="E26" s="133"/>
      <c r="F26" s="32"/>
      <c r="H26" s="30"/>
    </row>
    <row r="27" spans="1:8" ht="12" customHeight="1">
      <c r="A27" s="32"/>
      <c r="B27" s="49" t="s">
        <v>81</v>
      </c>
      <c r="C27" s="133">
        <v>59459.382</v>
      </c>
      <c r="D27" s="133">
        <v>2961.542</v>
      </c>
      <c r="E27" s="133">
        <v>62420.924</v>
      </c>
      <c r="F27" s="32"/>
      <c r="H27" s="30"/>
    </row>
    <row r="28" spans="1:8" ht="12" customHeight="1">
      <c r="A28" s="32"/>
      <c r="B28" s="49"/>
      <c r="C28" s="133"/>
      <c r="D28" s="133"/>
      <c r="E28" s="133"/>
      <c r="F28" s="32"/>
      <c r="H28" s="30"/>
    </row>
    <row r="29" spans="1:8" ht="12" customHeight="1">
      <c r="A29" s="32"/>
      <c r="B29" s="49" t="s">
        <v>82</v>
      </c>
      <c r="C29" s="133">
        <v>9701.337</v>
      </c>
      <c r="D29" s="133">
        <v>694.54</v>
      </c>
      <c r="E29" s="133">
        <v>10395.877</v>
      </c>
      <c r="F29" s="32"/>
      <c r="H29" s="30"/>
    </row>
    <row r="30" spans="1:8" ht="12" customHeight="1">
      <c r="A30" s="32"/>
      <c r="B30" s="49"/>
      <c r="C30" s="133"/>
      <c r="D30" s="133"/>
      <c r="E30" s="133"/>
      <c r="F30" s="32"/>
      <c r="H30" s="30"/>
    </row>
    <row r="31" spans="1:8" ht="12" customHeight="1">
      <c r="A31" s="32"/>
      <c r="B31" s="49" t="s">
        <v>83</v>
      </c>
      <c r="C31" s="133">
        <v>69628.559</v>
      </c>
      <c r="D31" s="133">
        <v>5036.285</v>
      </c>
      <c r="E31" s="133">
        <v>74664.844</v>
      </c>
      <c r="F31" s="32"/>
      <c r="H31" s="30"/>
    </row>
    <row r="32" spans="1:8" ht="12" customHeight="1">
      <c r="A32" s="32"/>
      <c r="B32" s="49"/>
      <c r="C32" s="133"/>
      <c r="D32" s="133"/>
      <c r="E32" s="133"/>
      <c r="F32" s="32"/>
      <c r="H32" s="30"/>
    </row>
    <row r="33" spans="1:8" ht="12" customHeight="1">
      <c r="A33" s="32"/>
      <c r="B33" s="49"/>
      <c r="C33" s="133"/>
      <c r="D33" s="133"/>
      <c r="E33" s="133"/>
      <c r="F33" s="32"/>
      <c r="H33" s="30"/>
    </row>
    <row r="34" spans="1:8" ht="12" customHeight="1">
      <c r="A34" s="49" t="s">
        <v>87</v>
      </c>
      <c r="B34" s="49" t="s">
        <v>194</v>
      </c>
      <c r="C34" s="61"/>
      <c r="D34" s="61"/>
      <c r="E34" s="61"/>
      <c r="F34" s="32"/>
      <c r="H34" s="30"/>
    </row>
    <row r="35" spans="1:8" ht="12" customHeight="1">
      <c r="A35" s="32"/>
      <c r="B35" s="60" t="s">
        <v>86</v>
      </c>
      <c r="C35" s="61"/>
      <c r="D35" s="61"/>
      <c r="E35" s="61"/>
      <c r="F35" s="32"/>
      <c r="H35" s="30"/>
    </row>
    <row r="36" spans="1:8" ht="12" customHeight="1">
      <c r="A36" s="32"/>
      <c r="B36" s="60"/>
      <c r="C36" s="61"/>
      <c r="D36" s="61"/>
      <c r="E36" s="61"/>
      <c r="F36" s="32"/>
      <c r="H36" s="30"/>
    </row>
    <row r="37" spans="1:8" ht="12" customHeight="1">
      <c r="A37" s="32"/>
      <c r="B37" s="49" t="s">
        <v>80</v>
      </c>
      <c r="C37" s="133">
        <v>67.214</v>
      </c>
      <c r="D37" s="133">
        <v>5.73</v>
      </c>
      <c r="E37" s="133">
        <v>72.944</v>
      </c>
      <c r="F37" s="62" t="s">
        <v>88</v>
      </c>
      <c r="G37" s="17"/>
      <c r="H37" s="30"/>
    </row>
    <row r="38" spans="1:8" ht="12" customHeight="1">
      <c r="A38" s="32"/>
      <c r="B38" s="49"/>
      <c r="C38" s="133"/>
      <c r="D38" s="133"/>
      <c r="E38" s="133"/>
      <c r="F38" s="62"/>
      <c r="G38" s="17"/>
      <c r="H38" s="30"/>
    </row>
    <row r="39" spans="1:8" ht="12" customHeight="1">
      <c r="A39" s="32"/>
      <c r="B39" s="49" t="s">
        <v>81</v>
      </c>
      <c r="C39" s="133">
        <v>9130.612</v>
      </c>
      <c r="D39" s="133">
        <v>1009.668</v>
      </c>
      <c r="E39" s="133">
        <v>10140.28</v>
      </c>
      <c r="F39" s="32"/>
      <c r="H39" s="30"/>
    </row>
    <row r="40" spans="1:8" ht="12" customHeight="1">
      <c r="A40" s="32"/>
      <c r="B40" s="49"/>
      <c r="C40" s="133"/>
      <c r="D40" s="133"/>
      <c r="E40" s="133"/>
      <c r="F40" s="32"/>
      <c r="H40" s="30"/>
    </row>
    <row r="41" spans="1:8" ht="12" customHeight="1">
      <c r="A41" s="32"/>
      <c r="B41" s="49" t="s">
        <v>82</v>
      </c>
      <c r="C41" s="133">
        <v>6215.23</v>
      </c>
      <c r="D41" s="133">
        <v>273.787</v>
      </c>
      <c r="E41" s="133">
        <v>6489.017</v>
      </c>
      <c r="F41" s="32"/>
      <c r="H41" s="30"/>
    </row>
    <row r="42" spans="1:8" ht="12" customHeight="1">
      <c r="A42" s="32"/>
      <c r="B42" s="49"/>
      <c r="C42" s="133"/>
      <c r="D42" s="133"/>
      <c r="E42" s="133"/>
      <c r="F42" s="32"/>
      <c r="H42" s="30"/>
    </row>
    <row r="43" spans="1:8" ht="12" customHeight="1">
      <c r="A43" s="32"/>
      <c r="B43" s="49" t="s">
        <v>83</v>
      </c>
      <c r="C43" s="133">
        <v>15413.056</v>
      </c>
      <c r="D43" s="133">
        <v>1289.185</v>
      </c>
      <c r="E43" s="133">
        <v>16702.241</v>
      </c>
      <c r="F43" s="32"/>
      <c r="H43" s="30"/>
    </row>
    <row r="44" spans="1:8" ht="12" customHeight="1">
      <c r="A44" s="32"/>
      <c r="B44" s="32"/>
      <c r="C44" s="32"/>
      <c r="D44" s="32"/>
      <c r="E44" s="32"/>
      <c r="F44" s="32"/>
      <c r="H44" s="2"/>
    </row>
    <row r="45" spans="1:8" ht="12" customHeight="1">
      <c r="A45" s="32"/>
      <c r="B45" s="32"/>
      <c r="C45" s="32"/>
      <c r="D45" s="32"/>
      <c r="E45" s="32"/>
      <c r="F45" s="32"/>
      <c r="H45" s="2"/>
    </row>
    <row r="46" spans="1:6" ht="12" customHeight="1">
      <c r="A46" s="32"/>
      <c r="B46" s="32"/>
      <c r="C46" s="50"/>
      <c r="D46" s="50"/>
      <c r="E46" s="50"/>
      <c r="F46" s="32"/>
    </row>
    <row r="47" spans="1:6" ht="12" customHeight="1">
      <c r="A47" s="49" t="s">
        <v>36</v>
      </c>
      <c r="B47" s="32"/>
      <c r="C47" s="32"/>
      <c r="D47" s="32"/>
      <c r="E47" s="32"/>
      <c r="F47" s="3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B1" sqref="B1"/>
    </sheetView>
  </sheetViews>
  <sheetFormatPr defaultColWidth="11.00390625" defaultRowHeight="12.75"/>
  <cols>
    <col min="1" max="1" width="4.140625" style="94" customWidth="1"/>
    <col min="2" max="2" width="45.57421875" style="94" customWidth="1"/>
    <col min="3" max="3" width="18.57421875" style="94" customWidth="1"/>
    <col min="4" max="4" width="18.140625" style="94" customWidth="1"/>
    <col min="5" max="5" width="17.28125" style="94" customWidth="1"/>
    <col min="6" max="6" width="1.8515625" style="94" customWidth="1"/>
    <col min="7" max="7" width="4.421875" style="95" customWidth="1"/>
    <col min="8" max="8" width="4.7109375" style="94" customWidth="1"/>
    <col min="9" max="9" width="4.140625" style="94" customWidth="1"/>
    <col min="10" max="15" width="11.421875" style="94" customWidth="1"/>
    <col min="16" max="16" width="2.28125" style="94" customWidth="1"/>
    <col min="17" max="17" width="12.421875" style="94" customWidth="1"/>
    <col min="18" max="18" width="2.57421875" style="94" customWidth="1"/>
    <col min="19" max="23" width="11.00390625" style="94" customWidth="1"/>
    <col min="24" max="16384" width="11.00390625" style="94" customWidth="1"/>
  </cols>
  <sheetData>
    <row r="1" spans="19:22" ht="18" customHeight="1">
      <c r="S1" s="3"/>
      <c r="T1" s="3"/>
      <c r="U1" s="3"/>
      <c r="V1" s="3"/>
    </row>
    <row r="2" spans="1:8" s="23" customFormat="1" ht="18">
      <c r="A2" s="144" t="s">
        <v>223</v>
      </c>
      <c r="B2" s="144"/>
      <c r="C2" s="144"/>
      <c r="D2" s="144"/>
      <c r="E2" s="144"/>
      <c r="F2" s="144"/>
      <c r="H2" s="23" t="s">
        <v>225</v>
      </c>
    </row>
    <row r="3" spans="1:24" ht="15" customHeight="1">
      <c r="A3" s="145" t="s">
        <v>238</v>
      </c>
      <c r="B3" s="145"/>
      <c r="C3" s="145"/>
      <c r="D3" s="145"/>
      <c r="E3" s="145"/>
      <c r="F3" s="145"/>
      <c r="G3" s="98"/>
      <c r="P3" s="97"/>
      <c r="S3" s="3"/>
      <c r="T3" s="3"/>
      <c r="U3" s="3"/>
      <c r="V3" s="3"/>
      <c r="X3" s="97"/>
    </row>
    <row r="4" spans="1:24" ht="16.5" customHeight="1">
      <c r="A4" s="108"/>
      <c r="B4" s="108"/>
      <c r="C4" s="108"/>
      <c r="D4" s="108"/>
      <c r="E4" s="143"/>
      <c r="F4" s="143"/>
      <c r="G4" s="98"/>
      <c r="P4" s="97"/>
      <c r="S4" s="3"/>
      <c r="T4" s="3"/>
      <c r="U4" s="3"/>
      <c r="V4" s="3"/>
      <c r="X4" s="97"/>
    </row>
    <row r="5" spans="1:24" ht="15.75">
      <c r="A5" s="124"/>
      <c r="C5" s="143"/>
      <c r="D5" s="143"/>
      <c r="E5" s="122" t="s">
        <v>37</v>
      </c>
      <c r="G5" s="94"/>
      <c r="P5" s="97"/>
      <c r="S5" s="3"/>
      <c r="T5" s="3"/>
      <c r="U5" s="3"/>
      <c r="V5" s="3"/>
      <c r="X5" s="97"/>
    </row>
    <row r="6" spans="19:22" ht="15.75" customHeight="1">
      <c r="S6" s="3"/>
      <c r="T6" s="3"/>
      <c r="U6" s="3"/>
      <c r="V6" s="3"/>
    </row>
    <row r="7" spans="3:22" ht="15.75" customHeight="1">
      <c r="C7" s="119"/>
      <c r="D7" s="120" t="s">
        <v>38</v>
      </c>
      <c r="E7" s="142"/>
      <c r="F7" s="142"/>
      <c r="G7" s="100"/>
      <c r="S7" s="3"/>
      <c r="T7" s="3"/>
      <c r="U7" s="3"/>
      <c r="V7" s="3"/>
    </row>
    <row r="8" spans="1:22" s="108" customFormat="1" ht="16.5" customHeight="1">
      <c r="A8" s="125" t="s">
        <v>230</v>
      </c>
      <c r="C8" s="119" t="s">
        <v>224</v>
      </c>
      <c r="D8" s="121" t="s">
        <v>40</v>
      </c>
      <c r="E8" s="123" t="s">
        <v>41</v>
      </c>
      <c r="F8" s="94"/>
      <c r="G8" s="98"/>
      <c r="S8" s="109"/>
      <c r="T8" s="109"/>
      <c r="U8" s="109"/>
      <c r="V8" s="109"/>
    </row>
    <row r="9" spans="10:25" ht="16.5" customHeight="1">
      <c r="J9" s="101"/>
      <c r="K9" s="101"/>
      <c r="L9" s="101"/>
      <c r="M9" s="101"/>
      <c r="N9" s="101"/>
      <c r="O9" s="101"/>
      <c r="P9" s="102"/>
      <c r="Q9" s="102"/>
      <c r="R9" s="102"/>
      <c r="S9" s="3"/>
      <c r="T9" s="3"/>
      <c r="U9" s="3"/>
      <c r="V9" s="3"/>
      <c r="W9" s="103"/>
      <c r="X9" s="103"/>
      <c r="Y9" s="103"/>
    </row>
    <row r="10" spans="1:25" ht="19.5" customHeight="1">
      <c r="A10" s="113" t="s">
        <v>197</v>
      </c>
      <c r="J10" s="101"/>
      <c r="K10" s="101"/>
      <c r="L10" s="101"/>
      <c r="M10" s="101"/>
      <c r="N10" s="101"/>
      <c r="O10" s="101"/>
      <c r="P10" s="102"/>
      <c r="Q10" s="102"/>
      <c r="R10" s="102"/>
      <c r="S10" s="3"/>
      <c r="T10" s="3"/>
      <c r="U10" s="3"/>
      <c r="V10" s="3"/>
      <c r="W10" s="103"/>
      <c r="X10" s="103"/>
      <c r="Y10" s="103"/>
    </row>
    <row r="11" spans="10:25" ht="19.5" customHeight="1">
      <c r="J11" s="101"/>
      <c r="K11" s="101"/>
      <c r="L11" s="101"/>
      <c r="M11" s="101"/>
      <c r="N11" s="101"/>
      <c r="O11" s="101"/>
      <c r="P11" s="102"/>
      <c r="Q11" s="102"/>
      <c r="R11" s="102"/>
      <c r="W11" s="103"/>
      <c r="X11" s="103"/>
      <c r="Y11" s="103"/>
    </row>
    <row r="12" spans="1:25" ht="19.5" customHeight="1">
      <c r="A12" s="114" t="s">
        <v>231</v>
      </c>
      <c r="C12" s="115">
        <v>283032.275</v>
      </c>
      <c r="D12" s="115">
        <v>184970.222</v>
      </c>
      <c r="E12" s="115">
        <v>468002.497</v>
      </c>
      <c r="F12" s="115"/>
      <c r="G12" s="104"/>
      <c r="H12" s="96"/>
      <c r="I12" s="96"/>
      <c r="J12" s="101"/>
      <c r="K12" s="101"/>
      <c r="L12" s="101"/>
      <c r="M12" s="101"/>
      <c r="N12" s="101"/>
      <c r="O12" s="101"/>
      <c r="P12" s="102"/>
      <c r="Q12" s="102"/>
      <c r="R12" s="102"/>
      <c r="S12" s="105"/>
      <c r="T12" s="105"/>
      <c r="U12" s="105"/>
      <c r="W12" s="103"/>
      <c r="X12" s="103"/>
      <c r="Y12" s="103"/>
    </row>
    <row r="13" spans="2:25" ht="19.5" customHeight="1">
      <c r="B13" s="116" t="s">
        <v>198</v>
      </c>
      <c r="C13" s="115"/>
      <c r="D13" s="115"/>
      <c r="E13" s="115"/>
      <c r="F13" s="115"/>
      <c r="G13" s="104"/>
      <c r="H13" s="96"/>
      <c r="I13" s="96"/>
      <c r="J13" s="101"/>
      <c r="K13" s="101"/>
      <c r="L13" s="101"/>
      <c r="M13" s="101"/>
      <c r="N13" s="101"/>
      <c r="O13" s="101"/>
      <c r="P13" s="102"/>
      <c r="Q13" s="102"/>
      <c r="R13" s="102"/>
      <c r="S13" s="105"/>
      <c r="T13" s="105"/>
      <c r="U13" s="105"/>
      <c r="W13" s="103"/>
      <c r="X13" s="103"/>
      <c r="Y13" s="103"/>
    </row>
    <row r="14" spans="1:25" ht="19.5" customHeight="1">
      <c r="A14" s="116" t="s">
        <v>199</v>
      </c>
      <c r="C14" s="115">
        <v>142992.329</v>
      </c>
      <c r="D14" s="115">
        <v>1305105.236</v>
      </c>
      <c r="E14" s="115">
        <v>1448097.565</v>
      </c>
      <c r="F14" s="115"/>
      <c r="G14" s="104"/>
      <c r="H14" s="96"/>
      <c r="I14" s="96"/>
      <c r="J14" s="101"/>
      <c r="K14" s="101"/>
      <c r="L14" s="101"/>
      <c r="M14" s="101"/>
      <c r="N14" s="101"/>
      <c r="O14" s="101"/>
      <c r="P14" s="102"/>
      <c r="Q14" s="102"/>
      <c r="R14" s="102"/>
      <c r="S14" s="105"/>
      <c r="T14" s="105"/>
      <c r="U14" s="105"/>
      <c r="W14" s="103"/>
      <c r="X14" s="103"/>
      <c r="Y14" s="103"/>
    </row>
    <row r="15" spans="1:25" ht="19.5" customHeight="1">
      <c r="A15" s="116" t="s">
        <v>200</v>
      </c>
      <c r="C15" s="115">
        <v>1929367.772</v>
      </c>
      <c r="D15" s="115">
        <v>1637056.448</v>
      </c>
      <c r="E15" s="115">
        <v>3566424.22</v>
      </c>
      <c r="F15" s="115"/>
      <c r="G15" s="104"/>
      <c r="H15" s="96"/>
      <c r="I15" s="96"/>
      <c r="J15" s="101"/>
      <c r="K15" s="101"/>
      <c r="L15" s="101"/>
      <c r="M15" s="101"/>
      <c r="N15" s="101"/>
      <c r="O15" s="101"/>
      <c r="P15" s="102"/>
      <c r="Q15" s="102"/>
      <c r="R15" s="102"/>
      <c r="S15" s="105"/>
      <c r="T15" s="105"/>
      <c r="U15" s="105"/>
      <c r="W15" s="103"/>
      <c r="X15" s="103"/>
      <c r="Y15" s="103"/>
    </row>
    <row r="16" spans="1:25" ht="19.5" customHeight="1">
      <c r="A16" s="114" t="s">
        <v>201</v>
      </c>
      <c r="C16" s="115">
        <v>132300.179</v>
      </c>
      <c r="D16" s="115">
        <v>109992.249</v>
      </c>
      <c r="E16" s="115">
        <v>242292.428</v>
      </c>
      <c r="F16" s="115"/>
      <c r="G16" s="104"/>
      <c r="H16" s="96"/>
      <c r="I16" s="96"/>
      <c r="J16" s="101"/>
      <c r="K16" s="101"/>
      <c r="L16" s="101"/>
      <c r="M16" s="101"/>
      <c r="N16" s="101"/>
      <c r="O16" s="101"/>
      <c r="P16" s="102"/>
      <c r="Q16" s="102"/>
      <c r="R16" s="102"/>
      <c r="S16" s="105"/>
      <c r="T16" s="105"/>
      <c r="U16" s="105"/>
      <c r="W16" s="103"/>
      <c r="X16" s="103"/>
      <c r="Y16" s="103"/>
    </row>
    <row r="17" spans="1:25" ht="19.5" customHeight="1">
      <c r="A17" s="116" t="s">
        <v>202</v>
      </c>
      <c r="C17" s="115">
        <v>4606.566</v>
      </c>
      <c r="D17" s="115">
        <v>41931.935</v>
      </c>
      <c r="E17" s="115">
        <v>46538.501</v>
      </c>
      <c r="F17" s="115"/>
      <c r="G17" s="104"/>
      <c r="H17" s="96"/>
      <c r="I17" s="96"/>
      <c r="J17" s="101"/>
      <c r="K17" s="101"/>
      <c r="L17" s="101"/>
      <c r="M17" s="101"/>
      <c r="N17" s="101"/>
      <c r="O17" s="101"/>
      <c r="P17" s="102"/>
      <c r="Q17" s="102"/>
      <c r="R17" s="102"/>
      <c r="S17" s="105"/>
      <c r="T17" s="105"/>
      <c r="U17" s="105"/>
      <c r="W17" s="103"/>
      <c r="X17" s="103"/>
      <c r="Y17" s="103"/>
    </row>
    <row r="18" spans="1:25" ht="19.5" customHeight="1">
      <c r="A18" s="114" t="s">
        <v>203</v>
      </c>
      <c r="C18" s="115">
        <v>492729.11</v>
      </c>
      <c r="D18" s="115">
        <v>241792.366</v>
      </c>
      <c r="E18" s="115">
        <v>734521.476</v>
      </c>
      <c r="F18" s="115"/>
      <c r="G18" s="104"/>
      <c r="H18" s="96"/>
      <c r="I18" s="96"/>
      <c r="J18" s="101"/>
      <c r="K18" s="101"/>
      <c r="L18" s="101"/>
      <c r="M18" s="101"/>
      <c r="N18" s="101"/>
      <c r="O18" s="101"/>
      <c r="P18" s="102"/>
      <c r="Q18" s="102"/>
      <c r="R18" s="102"/>
      <c r="S18" s="105"/>
      <c r="T18" s="105"/>
      <c r="U18" s="105"/>
      <c r="W18" s="103"/>
      <c r="X18" s="103"/>
      <c r="Y18" s="103"/>
    </row>
    <row r="19" spans="3:25" ht="19.5" customHeight="1">
      <c r="C19" s="115"/>
      <c r="D19" s="115"/>
      <c r="E19" s="115"/>
      <c r="F19" s="115"/>
      <c r="G19" s="104"/>
      <c r="H19" s="96"/>
      <c r="I19" s="96"/>
      <c r="J19" s="101"/>
      <c r="K19" s="101"/>
      <c r="L19" s="101"/>
      <c r="M19" s="101"/>
      <c r="N19" s="101"/>
      <c r="O19" s="101"/>
      <c r="P19" s="102"/>
      <c r="Q19" s="102"/>
      <c r="R19" s="102"/>
      <c r="S19" s="105"/>
      <c r="T19" s="105"/>
      <c r="U19" s="105"/>
      <c r="W19" s="103"/>
      <c r="X19" s="103"/>
      <c r="Y19" s="103"/>
    </row>
    <row r="20" spans="1:25" ht="19.5" customHeight="1">
      <c r="A20" s="113" t="s">
        <v>204</v>
      </c>
      <c r="B20" s="117"/>
      <c r="C20" s="115">
        <v>2985028.231</v>
      </c>
      <c r="D20" s="115">
        <v>3520848.456</v>
      </c>
      <c r="E20" s="115">
        <v>6505876.687</v>
      </c>
      <c r="F20" s="115"/>
      <c r="G20" s="104"/>
      <c r="H20" s="96"/>
      <c r="I20" s="96"/>
      <c r="J20" s="101"/>
      <c r="K20" s="101"/>
      <c r="L20" s="101"/>
      <c r="M20" s="101"/>
      <c r="N20" s="101"/>
      <c r="O20" s="101"/>
      <c r="P20" s="102"/>
      <c r="Q20" s="102"/>
      <c r="R20" s="102"/>
      <c r="S20" s="105"/>
      <c r="T20" s="105"/>
      <c r="U20" s="105"/>
      <c r="W20" s="103"/>
      <c r="X20" s="103"/>
      <c r="Y20" s="103"/>
    </row>
    <row r="21" spans="3:25" ht="19.5" customHeight="1">
      <c r="C21" s="118"/>
      <c r="D21" s="118"/>
      <c r="E21" s="118"/>
      <c r="F21" s="118"/>
      <c r="G21" s="104"/>
      <c r="H21" s="96"/>
      <c r="I21" s="96"/>
      <c r="J21" s="101"/>
      <c r="K21" s="101"/>
      <c r="L21" s="101"/>
      <c r="M21" s="101"/>
      <c r="N21" s="101"/>
      <c r="O21" s="101"/>
      <c r="P21" s="102"/>
      <c r="Q21" s="102"/>
      <c r="R21" s="102"/>
      <c r="S21" s="105"/>
      <c r="T21" s="105"/>
      <c r="U21" s="105"/>
      <c r="W21" s="103"/>
      <c r="X21" s="103"/>
      <c r="Y21" s="103"/>
    </row>
    <row r="22" spans="1:25" ht="19.5" customHeight="1">
      <c r="A22" s="114" t="s">
        <v>88</v>
      </c>
      <c r="C22" s="118"/>
      <c r="D22" s="118"/>
      <c r="E22" s="118"/>
      <c r="F22" s="118"/>
      <c r="G22" s="104"/>
      <c r="H22" s="96"/>
      <c r="I22" s="96"/>
      <c r="J22" s="101"/>
      <c r="K22" s="101"/>
      <c r="L22" s="101"/>
      <c r="M22" s="101"/>
      <c r="N22" s="101"/>
      <c r="O22" s="101"/>
      <c r="P22" s="102"/>
      <c r="Q22" s="102"/>
      <c r="R22" s="102"/>
      <c r="S22" s="105"/>
      <c r="T22" s="105"/>
      <c r="U22" s="105"/>
      <c r="W22" s="103"/>
      <c r="X22" s="103"/>
      <c r="Y22" s="103"/>
    </row>
    <row r="23" spans="1:25" ht="19.5" customHeight="1">
      <c r="A23" s="113" t="s">
        <v>205</v>
      </c>
      <c r="C23" s="118"/>
      <c r="D23" s="118"/>
      <c r="E23" s="118"/>
      <c r="F23" s="118"/>
      <c r="G23" s="104"/>
      <c r="H23" s="96"/>
      <c r="I23" s="96"/>
      <c r="J23" s="101"/>
      <c r="K23" s="101"/>
      <c r="L23" s="101"/>
      <c r="M23" s="101"/>
      <c r="N23" s="101"/>
      <c r="O23" s="101"/>
      <c r="P23" s="102"/>
      <c r="Q23" s="102"/>
      <c r="R23" s="102"/>
      <c r="S23" s="105"/>
      <c r="T23" s="105"/>
      <c r="U23" s="105"/>
      <c r="W23" s="103"/>
      <c r="X23" s="103"/>
      <c r="Y23" s="103"/>
    </row>
    <row r="24" spans="3:25" ht="19.5" customHeight="1">
      <c r="C24" s="118"/>
      <c r="D24" s="118"/>
      <c r="E24" s="118"/>
      <c r="F24" s="118"/>
      <c r="G24" s="104"/>
      <c r="H24" s="96"/>
      <c r="I24" s="96"/>
      <c r="J24" s="101"/>
      <c r="K24" s="101"/>
      <c r="L24" s="101"/>
      <c r="M24" s="101"/>
      <c r="N24" s="101"/>
      <c r="O24" s="101"/>
      <c r="P24" s="102"/>
      <c r="Q24" s="102"/>
      <c r="R24" s="102"/>
      <c r="S24" s="105"/>
      <c r="T24" s="105"/>
      <c r="U24" s="105"/>
      <c r="W24" s="103"/>
      <c r="X24" s="103"/>
      <c r="Y24" s="103"/>
    </row>
    <row r="25" spans="1:25" ht="19.5" customHeight="1">
      <c r="A25" s="116" t="s">
        <v>206</v>
      </c>
      <c r="C25" s="115">
        <v>12898.251</v>
      </c>
      <c r="D25" s="115">
        <v>2480.615</v>
      </c>
      <c r="E25" s="115">
        <v>15378.866</v>
      </c>
      <c r="F25" s="115"/>
      <c r="G25" s="104"/>
      <c r="H25" s="96"/>
      <c r="I25" s="96"/>
      <c r="J25" s="101"/>
      <c r="K25" s="101"/>
      <c r="L25" s="101"/>
      <c r="M25" s="101"/>
      <c r="N25" s="101"/>
      <c r="O25" s="101"/>
      <c r="P25" s="102"/>
      <c r="Q25" s="102"/>
      <c r="R25" s="102"/>
      <c r="S25" s="105"/>
      <c r="T25" s="105"/>
      <c r="U25" s="105"/>
      <c r="W25" s="103"/>
      <c r="X25" s="103"/>
      <c r="Y25" s="103"/>
    </row>
    <row r="26" spans="1:25" ht="19.5" customHeight="1">
      <c r="A26" s="114" t="s">
        <v>232</v>
      </c>
      <c r="C26" s="115">
        <v>294560.846</v>
      </c>
      <c r="D26" s="115">
        <v>176951.123</v>
      </c>
      <c r="E26" s="115">
        <v>471511.969</v>
      </c>
      <c r="F26" s="115"/>
      <c r="G26" s="104"/>
      <c r="H26" s="96"/>
      <c r="I26" s="96"/>
      <c r="J26" s="101"/>
      <c r="K26" s="101"/>
      <c r="L26" s="101"/>
      <c r="M26" s="101"/>
      <c r="N26" s="101"/>
      <c r="O26" s="101"/>
      <c r="P26" s="102"/>
      <c r="Q26" s="102"/>
      <c r="R26" s="102"/>
      <c r="S26" s="105"/>
      <c r="T26" s="105"/>
      <c r="U26" s="105"/>
      <c r="W26" s="103"/>
      <c r="X26" s="103"/>
      <c r="Y26" s="103"/>
    </row>
    <row r="27" spans="2:25" ht="19.5" customHeight="1">
      <c r="B27" s="116" t="s">
        <v>198</v>
      </c>
      <c r="C27" s="118"/>
      <c r="D27" s="118"/>
      <c r="E27" s="118"/>
      <c r="F27" s="118"/>
      <c r="G27" s="104"/>
      <c r="H27" s="96"/>
      <c r="I27" s="96"/>
      <c r="J27" s="101"/>
      <c r="K27" s="101"/>
      <c r="L27" s="101"/>
      <c r="M27" s="101"/>
      <c r="N27" s="101"/>
      <c r="O27" s="101"/>
      <c r="P27" s="102"/>
      <c r="Q27" s="102"/>
      <c r="R27" s="102"/>
      <c r="S27" s="105"/>
      <c r="T27" s="105"/>
      <c r="U27" s="105"/>
      <c r="W27" s="103"/>
      <c r="X27" s="103"/>
      <c r="Y27" s="103"/>
    </row>
    <row r="28" spans="1:25" ht="19.5" customHeight="1">
      <c r="A28" s="116" t="s">
        <v>207</v>
      </c>
      <c r="C28" s="115">
        <v>143908.648</v>
      </c>
      <c r="D28" s="115">
        <v>1998550.134</v>
      </c>
      <c r="E28" s="115">
        <v>2142458.782</v>
      </c>
      <c r="F28" s="115"/>
      <c r="G28" s="104"/>
      <c r="H28" s="96"/>
      <c r="I28" s="96"/>
      <c r="J28" s="101"/>
      <c r="K28" s="101"/>
      <c r="L28" s="101"/>
      <c r="M28" s="101"/>
      <c r="N28" s="101"/>
      <c r="O28" s="101"/>
      <c r="P28" s="102"/>
      <c r="Q28" s="102"/>
      <c r="R28" s="102"/>
      <c r="S28" s="105"/>
      <c r="T28" s="105"/>
      <c r="U28" s="105"/>
      <c r="W28" s="103"/>
      <c r="X28" s="103"/>
      <c r="Y28" s="103"/>
    </row>
    <row r="29" spans="1:25" ht="19.5" customHeight="1">
      <c r="A29" s="116" t="s">
        <v>208</v>
      </c>
      <c r="C29" s="115">
        <v>1573151.255</v>
      </c>
      <c r="D29" s="115">
        <v>462020.186</v>
      </c>
      <c r="E29" s="115">
        <v>2035171.441</v>
      </c>
      <c r="F29" s="115"/>
      <c r="G29" s="104"/>
      <c r="H29" s="96"/>
      <c r="I29" s="96"/>
      <c r="J29" s="101"/>
      <c r="K29" s="101"/>
      <c r="L29" s="101"/>
      <c r="M29" s="101"/>
      <c r="N29" s="101"/>
      <c r="O29" s="101"/>
      <c r="P29" s="102"/>
      <c r="Q29" s="102"/>
      <c r="R29" s="102"/>
      <c r="S29" s="105"/>
      <c r="T29" s="105"/>
      <c r="U29" s="105"/>
      <c r="W29" s="103"/>
      <c r="X29" s="103"/>
      <c r="Y29" s="103"/>
    </row>
    <row r="30" spans="1:25" ht="19.5" customHeight="1">
      <c r="A30" s="114" t="s">
        <v>209</v>
      </c>
      <c r="C30" s="115">
        <v>86114.415</v>
      </c>
      <c r="D30" s="115">
        <v>58262.574</v>
      </c>
      <c r="E30" s="115">
        <v>144376.989</v>
      </c>
      <c r="F30" s="115"/>
      <c r="G30" s="104"/>
      <c r="H30" s="96"/>
      <c r="I30" s="96"/>
      <c r="J30" s="101"/>
      <c r="K30" s="101"/>
      <c r="L30" s="101"/>
      <c r="M30" s="101"/>
      <c r="N30" s="101"/>
      <c r="O30" s="101"/>
      <c r="P30" s="102"/>
      <c r="Q30" s="102"/>
      <c r="R30" s="102"/>
      <c r="S30" s="105"/>
      <c r="T30" s="105"/>
      <c r="U30" s="105"/>
      <c r="W30" s="103"/>
      <c r="X30" s="103"/>
      <c r="Y30" s="103"/>
    </row>
    <row r="31" spans="2:25" ht="19.5" customHeight="1">
      <c r="B31" s="114" t="s">
        <v>210</v>
      </c>
      <c r="C31" s="115">
        <v>67607.566</v>
      </c>
      <c r="D31" s="115">
        <v>11036.835</v>
      </c>
      <c r="E31" s="115">
        <v>78644.401</v>
      </c>
      <c r="F31" s="115"/>
      <c r="G31" s="104"/>
      <c r="H31" s="96"/>
      <c r="I31" s="96"/>
      <c r="J31" s="101"/>
      <c r="K31" s="101"/>
      <c r="L31" s="101"/>
      <c r="M31" s="101"/>
      <c r="N31" s="101"/>
      <c r="O31" s="101"/>
      <c r="P31" s="102"/>
      <c r="Q31" s="102"/>
      <c r="R31" s="102"/>
      <c r="S31" s="105"/>
      <c r="T31" s="105"/>
      <c r="U31" s="105"/>
      <c r="W31" s="103"/>
      <c r="X31" s="103"/>
      <c r="Y31" s="103"/>
    </row>
    <row r="32" spans="2:25" ht="19.5" customHeight="1">
      <c r="B32" s="114" t="s">
        <v>211</v>
      </c>
      <c r="C32" s="115">
        <v>349</v>
      </c>
      <c r="D32" s="115">
        <v>0</v>
      </c>
      <c r="E32" s="115">
        <v>349</v>
      </c>
      <c r="F32" s="115"/>
      <c r="G32" s="104"/>
      <c r="H32" s="96"/>
      <c r="I32" s="96"/>
      <c r="J32" s="101"/>
      <c r="K32" s="101"/>
      <c r="L32" s="101"/>
      <c r="M32" s="101"/>
      <c r="N32" s="101"/>
      <c r="O32" s="101"/>
      <c r="P32" s="102"/>
      <c r="Q32" s="102"/>
      <c r="R32" s="102"/>
      <c r="S32" s="105"/>
      <c r="T32" s="105"/>
      <c r="U32" s="105"/>
      <c r="W32" s="103"/>
      <c r="X32" s="103"/>
      <c r="Y32" s="103"/>
    </row>
    <row r="33" spans="2:25" ht="19.5" customHeight="1">
      <c r="B33" s="114" t="s">
        <v>212</v>
      </c>
      <c r="C33" s="115">
        <v>140</v>
      </c>
      <c r="D33" s="115">
        <v>0</v>
      </c>
      <c r="E33" s="115">
        <v>140</v>
      </c>
      <c r="F33" s="115"/>
      <c r="G33" s="104"/>
      <c r="H33" s="96"/>
      <c r="I33" s="96"/>
      <c r="J33" s="101"/>
      <c r="K33" s="101"/>
      <c r="L33" s="101"/>
      <c r="M33" s="101"/>
      <c r="N33" s="101"/>
      <c r="O33" s="101"/>
      <c r="P33" s="102"/>
      <c r="Q33" s="102"/>
      <c r="R33" s="102"/>
      <c r="S33" s="105"/>
      <c r="T33" s="105"/>
      <c r="U33" s="105"/>
      <c r="W33" s="103"/>
      <c r="X33" s="103"/>
      <c r="Y33" s="103"/>
    </row>
    <row r="34" spans="2:25" ht="19.5" customHeight="1">
      <c r="B34" s="114" t="s">
        <v>213</v>
      </c>
      <c r="C34" s="115">
        <v>18017.849</v>
      </c>
      <c r="D34" s="115">
        <v>47225.739</v>
      </c>
      <c r="E34" s="115">
        <v>65243.588</v>
      </c>
      <c r="F34" s="115"/>
      <c r="G34" s="104"/>
      <c r="H34" s="96"/>
      <c r="I34" s="96"/>
      <c r="J34" s="101"/>
      <c r="K34" s="101"/>
      <c r="L34" s="101"/>
      <c r="M34" s="101"/>
      <c r="N34" s="101"/>
      <c r="O34" s="101"/>
      <c r="P34" s="102"/>
      <c r="Q34" s="102"/>
      <c r="R34" s="102"/>
      <c r="S34" s="105"/>
      <c r="T34" s="105"/>
      <c r="U34" s="105"/>
      <c r="W34" s="103"/>
      <c r="X34" s="103"/>
      <c r="Y34" s="103"/>
    </row>
    <row r="35" spans="1:25" ht="19.5" customHeight="1">
      <c r="A35" s="116" t="s">
        <v>214</v>
      </c>
      <c r="C35" s="115">
        <v>396597.48</v>
      </c>
      <c r="D35" s="115">
        <v>800156.422</v>
      </c>
      <c r="E35" s="115">
        <v>1196753.902</v>
      </c>
      <c r="F35" s="115"/>
      <c r="G35" s="104"/>
      <c r="H35" s="96"/>
      <c r="I35" s="96"/>
      <c r="J35" s="101"/>
      <c r="K35" s="101"/>
      <c r="L35" s="101"/>
      <c r="M35" s="101"/>
      <c r="N35" s="101"/>
      <c r="O35" s="101"/>
      <c r="P35" s="102"/>
      <c r="Q35" s="102"/>
      <c r="R35" s="102"/>
      <c r="S35" s="105"/>
      <c r="T35" s="105"/>
      <c r="U35" s="105"/>
      <c r="W35" s="103"/>
      <c r="X35" s="103"/>
      <c r="Y35" s="103"/>
    </row>
    <row r="36" spans="1:25" ht="19.5" customHeight="1" hidden="1">
      <c r="A36" s="116"/>
      <c r="C36" s="118"/>
      <c r="D36" s="118"/>
      <c r="E36" s="118"/>
      <c r="F36" s="118"/>
      <c r="G36" s="104"/>
      <c r="H36" s="96"/>
      <c r="I36" s="96"/>
      <c r="J36" s="101"/>
      <c r="K36" s="101"/>
      <c r="L36" s="101"/>
      <c r="M36" s="101"/>
      <c r="N36" s="101"/>
      <c r="O36" s="101"/>
      <c r="P36" s="102"/>
      <c r="Q36" s="102"/>
      <c r="R36" s="102"/>
      <c r="S36" s="105"/>
      <c r="T36" s="105"/>
      <c r="U36" s="105"/>
      <c r="W36" s="103"/>
      <c r="X36" s="103"/>
      <c r="Y36" s="103"/>
    </row>
    <row r="37" spans="2:25" ht="19.5" customHeight="1">
      <c r="B37" s="114" t="s">
        <v>215</v>
      </c>
      <c r="C37" s="115">
        <v>1717.837</v>
      </c>
      <c r="D37" s="115">
        <v>58550.373</v>
      </c>
      <c r="E37" s="115">
        <v>60268.21</v>
      </c>
      <c r="F37" s="115"/>
      <c r="G37" s="104"/>
      <c r="H37" s="96"/>
      <c r="I37" s="96"/>
      <c r="J37" s="101"/>
      <c r="K37" s="101"/>
      <c r="L37" s="101"/>
      <c r="M37" s="101"/>
      <c r="N37" s="101"/>
      <c r="O37" s="101"/>
      <c r="P37" s="102"/>
      <c r="Q37" s="102"/>
      <c r="R37" s="102"/>
      <c r="S37" s="105"/>
      <c r="T37" s="105"/>
      <c r="U37" s="105"/>
      <c r="W37" s="103"/>
      <c r="X37" s="103"/>
      <c r="Y37" s="103"/>
    </row>
    <row r="38" spans="2:25" ht="19.5" customHeight="1">
      <c r="B38" s="114" t="s">
        <v>216</v>
      </c>
      <c r="C38" s="115">
        <v>67437.322</v>
      </c>
      <c r="D38" s="115">
        <v>261845.404</v>
      </c>
      <c r="E38" s="115">
        <v>329282.726</v>
      </c>
      <c r="F38" s="115"/>
      <c r="G38" s="104"/>
      <c r="H38" s="96"/>
      <c r="I38" s="96"/>
      <c r="J38" s="101"/>
      <c r="K38" s="101"/>
      <c r="L38" s="101"/>
      <c r="M38" s="101"/>
      <c r="N38" s="101"/>
      <c r="O38" s="101"/>
      <c r="P38" s="102"/>
      <c r="Q38" s="102"/>
      <c r="R38" s="102"/>
      <c r="S38" s="105"/>
      <c r="T38" s="105"/>
      <c r="U38" s="105"/>
      <c r="W38" s="103"/>
      <c r="X38" s="103"/>
      <c r="Y38" s="103"/>
    </row>
    <row r="39" spans="2:25" ht="19.5" customHeight="1">
      <c r="B39" s="114" t="s">
        <v>217</v>
      </c>
      <c r="C39" s="115">
        <v>220660.262</v>
      </c>
      <c r="D39" s="115">
        <v>101892.754</v>
      </c>
      <c r="E39" s="115">
        <v>322553.016</v>
      </c>
      <c r="F39" s="115"/>
      <c r="G39" s="104"/>
      <c r="H39" s="96"/>
      <c r="I39" s="96"/>
      <c r="J39" s="101"/>
      <c r="K39" s="101"/>
      <c r="L39" s="101"/>
      <c r="M39" s="101"/>
      <c r="N39" s="101"/>
      <c r="O39" s="101"/>
      <c r="P39" s="102"/>
      <c r="Q39" s="102"/>
      <c r="R39" s="102"/>
      <c r="S39" s="105"/>
      <c r="T39" s="105"/>
      <c r="U39" s="105"/>
      <c r="W39" s="103"/>
      <c r="X39" s="103"/>
      <c r="Y39" s="103"/>
    </row>
    <row r="40" spans="2:25" ht="19.5" customHeight="1">
      <c r="B40" s="114" t="s">
        <v>218</v>
      </c>
      <c r="C40" s="115">
        <v>106782.059</v>
      </c>
      <c r="D40" s="115">
        <v>377867.891</v>
      </c>
      <c r="E40" s="115">
        <v>484649.95</v>
      </c>
      <c r="F40" s="115"/>
      <c r="G40" s="104"/>
      <c r="H40" s="96"/>
      <c r="I40" s="96"/>
      <c r="J40" s="101"/>
      <c r="K40" s="101"/>
      <c r="L40" s="101"/>
      <c r="M40" s="101"/>
      <c r="N40" s="101"/>
      <c r="O40" s="101"/>
      <c r="P40" s="102"/>
      <c r="Q40" s="102"/>
      <c r="R40" s="102"/>
      <c r="S40" s="105"/>
      <c r="T40" s="105"/>
      <c r="U40" s="105"/>
      <c r="W40" s="103"/>
      <c r="X40" s="103"/>
      <c r="Y40" s="103"/>
    </row>
    <row r="41" spans="1:25" ht="19.5" customHeight="1">
      <c r="A41" s="116" t="s">
        <v>219</v>
      </c>
      <c r="C41" s="115">
        <v>28551.586</v>
      </c>
      <c r="D41" s="115">
        <v>5200.76</v>
      </c>
      <c r="E41" s="115">
        <v>33752.346</v>
      </c>
      <c r="F41" s="115"/>
      <c r="G41" s="104"/>
      <c r="H41" s="96"/>
      <c r="I41" s="96"/>
      <c r="J41" s="101"/>
      <c r="K41" s="101"/>
      <c r="L41" s="101"/>
      <c r="M41" s="101"/>
      <c r="N41" s="101"/>
      <c r="O41" s="101"/>
      <c r="P41" s="102"/>
      <c r="Q41" s="102"/>
      <c r="R41" s="102"/>
      <c r="S41" s="105"/>
      <c r="T41" s="105"/>
      <c r="U41" s="105"/>
      <c r="W41" s="103"/>
      <c r="X41" s="103"/>
      <c r="Y41" s="103"/>
    </row>
    <row r="42" spans="1:25" ht="19.5" customHeight="1">
      <c r="A42" s="116" t="s">
        <v>220</v>
      </c>
      <c r="C42" s="115">
        <v>52607.763</v>
      </c>
      <c r="D42" s="115">
        <v>528.481</v>
      </c>
      <c r="E42" s="115">
        <v>53136.244</v>
      </c>
      <c r="F42" s="115"/>
      <c r="G42" s="104"/>
      <c r="H42" s="96"/>
      <c r="I42" s="96"/>
      <c r="J42" s="101"/>
      <c r="K42" s="101"/>
      <c r="L42" s="101"/>
      <c r="M42" s="101"/>
      <c r="N42" s="101"/>
      <c r="O42" s="101"/>
      <c r="P42" s="102"/>
      <c r="Q42" s="102"/>
      <c r="R42" s="102"/>
      <c r="S42" s="105"/>
      <c r="T42" s="105"/>
      <c r="U42" s="105"/>
      <c r="W42" s="103"/>
      <c r="X42" s="103"/>
      <c r="Y42" s="103"/>
    </row>
    <row r="43" spans="1:25" ht="19.5" customHeight="1">
      <c r="A43" s="116" t="s">
        <v>221</v>
      </c>
      <c r="C43" s="115">
        <v>210257.982</v>
      </c>
      <c r="D43" s="115">
        <v>203078.166</v>
      </c>
      <c r="E43" s="115">
        <v>413336.148</v>
      </c>
      <c r="F43" s="115"/>
      <c r="G43" s="104"/>
      <c r="H43" s="96"/>
      <c r="I43" s="96"/>
      <c r="J43" s="101"/>
      <c r="K43" s="101"/>
      <c r="L43" s="101"/>
      <c r="M43" s="101"/>
      <c r="N43" s="101"/>
      <c r="O43" s="101"/>
      <c r="P43" s="102"/>
      <c r="Q43" s="102"/>
      <c r="R43" s="102"/>
      <c r="S43" s="105"/>
      <c r="T43" s="105"/>
      <c r="U43" s="105"/>
      <c r="W43" s="103"/>
      <c r="X43" s="103"/>
      <c r="Y43" s="103"/>
    </row>
    <row r="44" spans="3:25" ht="19.5" customHeight="1">
      <c r="C44" s="118"/>
      <c r="D44" s="118"/>
      <c r="E44" s="118"/>
      <c r="F44" s="118"/>
      <c r="G44" s="104"/>
      <c r="H44" s="96"/>
      <c r="I44" s="96"/>
      <c r="J44" s="101"/>
      <c r="K44" s="101"/>
      <c r="L44" s="101"/>
      <c r="M44" s="101"/>
      <c r="N44" s="101"/>
      <c r="O44" s="101"/>
      <c r="P44" s="102"/>
      <c r="Q44" s="102"/>
      <c r="R44" s="102"/>
      <c r="S44" s="105"/>
      <c r="T44" s="105"/>
      <c r="U44" s="105"/>
      <c r="W44" s="103"/>
      <c r="X44" s="103"/>
      <c r="Y44" s="103"/>
    </row>
    <row r="45" spans="1:25" ht="19.5" customHeight="1">
      <c r="A45" s="113" t="s">
        <v>222</v>
      </c>
      <c r="B45" s="117"/>
      <c r="C45" s="115">
        <v>2798648.226</v>
      </c>
      <c r="D45" s="115">
        <v>3707228.461</v>
      </c>
      <c r="E45" s="115">
        <v>6505876.687</v>
      </c>
      <c r="F45" s="115"/>
      <c r="G45" s="104"/>
      <c r="H45" s="96"/>
      <c r="I45" s="96"/>
      <c r="J45" s="101"/>
      <c r="K45" s="101"/>
      <c r="L45" s="101"/>
      <c r="M45" s="101"/>
      <c r="N45" s="101"/>
      <c r="O45" s="101"/>
      <c r="P45" s="102"/>
      <c r="Q45" s="102"/>
      <c r="R45" s="102"/>
      <c r="S45" s="105"/>
      <c r="T45" s="105"/>
      <c r="U45" s="105"/>
      <c r="W45" s="103"/>
      <c r="X45" s="103"/>
      <c r="Y45" s="103"/>
    </row>
    <row r="46" spans="3:25" ht="19.5" customHeight="1">
      <c r="C46" s="118"/>
      <c r="D46" s="118"/>
      <c r="E46" s="118"/>
      <c r="F46" s="118"/>
      <c r="G46" s="104"/>
      <c r="J46" s="101"/>
      <c r="K46" s="101"/>
      <c r="L46" s="101"/>
      <c r="M46" s="101"/>
      <c r="N46" s="101"/>
      <c r="O46" s="101"/>
      <c r="P46" s="102"/>
      <c r="Q46" s="102"/>
      <c r="R46" s="102"/>
      <c r="S46" s="105"/>
      <c r="T46" s="105"/>
      <c r="U46" s="105"/>
      <c r="W46" s="103"/>
      <c r="X46" s="103"/>
      <c r="Y46" s="103"/>
    </row>
    <row r="47" spans="1:25" ht="19.5" customHeight="1">
      <c r="A47" s="114" t="s">
        <v>88</v>
      </c>
      <c r="C47" s="104"/>
      <c r="D47" s="104"/>
      <c r="E47" s="104"/>
      <c r="F47" s="104"/>
      <c r="G47" s="104"/>
      <c r="J47" s="101"/>
      <c r="K47" s="101"/>
      <c r="L47" s="101"/>
      <c r="M47" s="101"/>
      <c r="N47" s="101"/>
      <c r="O47" s="101"/>
      <c r="P47" s="102"/>
      <c r="Q47" s="102"/>
      <c r="R47" s="102"/>
      <c r="S47" s="105"/>
      <c r="T47" s="105"/>
      <c r="U47" s="105"/>
      <c r="W47" s="103"/>
      <c r="X47" s="103"/>
      <c r="Y47" s="103"/>
    </row>
    <row r="48" spans="1:25" ht="19.5" customHeight="1">
      <c r="A48" s="116"/>
      <c r="C48" s="104"/>
      <c r="D48" s="104"/>
      <c r="E48" s="104"/>
      <c r="F48" s="104"/>
      <c r="G48" s="104"/>
      <c r="J48" s="101"/>
      <c r="K48" s="101"/>
      <c r="L48" s="101"/>
      <c r="M48" s="101"/>
      <c r="N48" s="101"/>
      <c r="O48" s="101"/>
      <c r="P48" s="102"/>
      <c r="Q48" s="102"/>
      <c r="R48" s="102"/>
      <c r="S48" s="105"/>
      <c r="T48" s="105"/>
      <c r="U48" s="105"/>
      <c r="W48" s="103"/>
      <c r="X48" s="103"/>
      <c r="Y48" s="103"/>
    </row>
    <row r="49" spans="1:25" ht="19.5" customHeight="1">
      <c r="A49" s="116"/>
      <c r="C49" s="104"/>
      <c r="D49" s="104"/>
      <c r="E49" s="104"/>
      <c r="F49" s="104"/>
      <c r="G49" s="104"/>
      <c r="J49" s="101"/>
      <c r="K49" s="101"/>
      <c r="L49" s="101"/>
      <c r="M49" s="101"/>
      <c r="N49" s="101"/>
      <c r="O49" s="101"/>
      <c r="P49" s="102"/>
      <c r="Q49" s="102"/>
      <c r="R49" s="102"/>
      <c r="S49" s="106"/>
      <c r="T49" s="106"/>
      <c r="U49" s="106"/>
      <c r="W49" s="103"/>
      <c r="X49" s="103"/>
      <c r="Y49" s="103"/>
    </row>
    <row r="50" spans="7:18" s="108" customFormat="1" ht="19.5" customHeight="1">
      <c r="G50" s="110"/>
      <c r="J50" s="111"/>
      <c r="K50" s="111"/>
      <c r="L50" s="111"/>
      <c r="M50" s="111"/>
      <c r="N50" s="111"/>
      <c r="O50" s="111"/>
      <c r="P50" s="112"/>
      <c r="Q50" s="112"/>
      <c r="R50" s="112"/>
    </row>
    <row r="51" spans="1:21" ht="11.25" customHeight="1">
      <c r="A51" s="99"/>
      <c r="B51" s="99"/>
      <c r="C51" s="99"/>
      <c r="D51" s="99"/>
      <c r="E51" s="99"/>
      <c r="F51" s="99"/>
      <c r="G51" s="107"/>
      <c r="J51" s="101"/>
      <c r="K51" s="101"/>
      <c r="L51" s="101"/>
      <c r="M51" s="101"/>
      <c r="N51" s="101"/>
      <c r="O51" s="101"/>
      <c r="P51" s="102"/>
      <c r="Q51" s="102"/>
      <c r="R51" s="102"/>
      <c r="S51" s="108"/>
      <c r="T51" s="108"/>
      <c r="U51" s="108"/>
    </row>
    <row r="52" ht="19.5" customHeight="1">
      <c r="G52" s="94"/>
    </row>
    <row r="53" ht="15.75">
      <c r="G53" s="94"/>
    </row>
    <row r="54" ht="15.75">
      <c r="G54" s="94"/>
    </row>
    <row r="55" ht="15.75">
      <c r="G55" s="94"/>
    </row>
    <row r="56" ht="15.75">
      <c r="G56" s="94"/>
    </row>
    <row r="57" ht="15.75">
      <c r="G57" s="94"/>
    </row>
    <row r="58" ht="15.75">
      <c r="G58" s="94"/>
    </row>
    <row r="59" ht="15.75">
      <c r="G59" s="94"/>
    </row>
    <row r="60" ht="15.75">
      <c r="G60" s="94"/>
    </row>
    <row r="61" ht="15.75">
      <c r="G61" s="94"/>
    </row>
    <row r="62" ht="15.75">
      <c r="G62" s="94"/>
    </row>
    <row r="63" ht="15.75">
      <c r="G63" s="94"/>
    </row>
    <row r="64" ht="15.75">
      <c r="G64" s="94"/>
    </row>
    <row r="65" ht="15.75">
      <c r="G65" s="94"/>
    </row>
    <row r="66" ht="15.75">
      <c r="G66" s="94"/>
    </row>
    <row r="67" ht="15.75">
      <c r="G67" s="94"/>
    </row>
    <row r="68" ht="15.75">
      <c r="G68" s="94"/>
    </row>
    <row r="69" ht="15.75">
      <c r="G69" s="94"/>
    </row>
    <row r="70" ht="15.75">
      <c r="G70" s="94"/>
    </row>
    <row r="71" ht="19.5" customHeight="1">
      <c r="G71" s="94"/>
    </row>
    <row r="72" ht="19.5" customHeight="1">
      <c r="G72" s="94"/>
    </row>
    <row r="73" ht="19.5" customHeight="1">
      <c r="G73" s="94"/>
    </row>
    <row r="74" ht="19.5" customHeight="1">
      <c r="G74" s="94"/>
    </row>
    <row r="75" ht="19.5" customHeight="1">
      <c r="G75" s="94"/>
    </row>
    <row r="76" ht="19.5" customHeight="1">
      <c r="G76" s="94"/>
    </row>
    <row r="77" ht="19.5" customHeight="1">
      <c r="G77" s="94"/>
    </row>
    <row r="78" ht="19.5" customHeight="1">
      <c r="G78" s="94"/>
    </row>
    <row r="79" ht="19.5" customHeight="1">
      <c r="G79" s="94"/>
    </row>
    <row r="80" ht="19.5" customHeight="1">
      <c r="G80" s="94"/>
    </row>
    <row r="81" ht="19.5" customHeight="1">
      <c r="G81" s="94"/>
    </row>
    <row r="82" ht="19.5" customHeight="1">
      <c r="G82" s="94"/>
    </row>
    <row r="83" ht="19.5" customHeight="1">
      <c r="G83" s="94"/>
    </row>
    <row r="84" ht="19.5" customHeight="1">
      <c r="G84" s="94"/>
    </row>
    <row r="85" ht="19.5" customHeight="1">
      <c r="G85" s="94"/>
    </row>
    <row r="86" ht="19.5" customHeight="1">
      <c r="G86" s="94"/>
    </row>
    <row r="87" ht="19.5" customHeight="1">
      <c r="G87" s="94"/>
    </row>
    <row r="88" ht="19.5" customHeight="1">
      <c r="G88" s="94"/>
    </row>
    <row r="89" ht="19.5" customHeight="1">
      <c r="G89" s="94"/>
    </row>
    <row r="90" ht="19.5" customHeight="1">
      <c r="G90" s="94"/>
    </row>
    <row r="91" ht="19.5" customHeight="1">
      <c r="G91" s="94"/>
    </row>
    <row r="92" ht="19.5" customHeight="1">
      <c r="G92" s="94"/>
    </row>
    <row r="93" ht="19.5" customHeight="1">
      <c r="G93" s="94"/>
    </row>
    <row r="94" ht="19.5" customHeight="1">
      <c r="G94" s="94"/>
    </row>
    <row r="95" ht="19.5" customHeight="1">
      <c r="G95" s="94"/>
    </row>
    <row r="96" ht="19.5" customHeight="1">
      <c r="G96" s="94"/>
    </row>
    <row r="97" ht="19.5" customHeight="1">
      <c r="G97" s="94"/>
    </row>
    <row r="98" ht="19.5" customHeight="1">
      <c r="G98" s="94"/>
    </row>
    <row r="99" ht="19.5" customHeight="1">
      <c r="G99" s="94"/>
    </row>
    <row r="100" ht="19.5" customHeight="1">
      <c r="G100" s="94"/>
    </row>
    <row r="101" ht="19.5" customHeight="1">
      <c r="G101" s="94"/>
    </row>
    <row r="102" ht="19.5" customHeight="1">
      <c r="G102" s="94"/>
    </row>
    <row r="103" ht="19.5" customHeight="1">
      <c r="G103" s="94"/>
    </row>
    <row r="104" ht="19.5" customHeight="1">
      <c r="G104" s="94"/>
    </row>
    <row r="105" ht="19.5" customHeight="1">
      <c r="G105" s="94"/>
    </row>
    <row r="106" ht="19.5" customHeight="1">
      <c r="G106" s="94"/>
    </row>
    <row r="107" ht="19.5" customHeight="1">
      <c r="G107" s="94"/>
    </row>
    <row r="108" ht="19.5" customHeight="1">
      <c r="G108" s="94"/>
    </row>
    <row r="109" ht="19.5" customHeight="1">
      <c r="G109" s="94"/>
    </row>
    <row r="110" ht="19.5" customHeight="1">
      <c r="G110" s="94"/>
    </row>
    <row r="111" ht="19.5" customHeight="1">
      <c r="G111" s="94"/>
    </row>
    <row r="112" ht="19.5" customHeight="1">
      <c r="G112" s="94"/>
    </row>
    <row r="113" ht="15.75">
      <c r="G113" s="94"/>
    </row>
    <row r="114" ht="15.75">
      <c r="G114" s="94"/>
    </row>
    <row r="115" ht="15.75">
      <c r="G115" s="94"/>
    </row>
    <row r="116" ht="15.75">
      <c r="G116" s="94"/>
    </row>
    <row r="117" ht="15.75">
      <c r="G117" s="94"/>
    </row>
    <row r="118" ht="15.75">
      <c r="G118" s="94"/>
    </row>
    <row r="119" ht="15.75">
      <c r="G119" s="94"/>
    </row>
    <row r="120" ht="7.5" customHeight="1">
      <c r="G120" s="94"/>
    </row>
    <row r="121" ht="6.75" customHeight="1">
      <c r="G121" s="94"/>
    </row>
    <row r="122" ht="16.5" customHeight="1">
      <c r="G122" s="94"/>
    </row>
    <row r="123" ht="16.5" customHeight="1">
      <c r="G123" s="94"/>
    </row>
    <row r="124" ht="15" customHeight="1">
      <c r="G124" s="94"/>
    </row>
    <row r="125" ht="15.75">
      <c r="G125" s="94"/>
    </row>
    <row r="126" ht="15.75" customHeight="1">
      <c r="G126" s="94"/>
    </row>
    <row r="127" ht="15.75" customHeight="1">
      <c r="G127" s="94"/>
    </row>
    <row r="128" ht="15.75" customHeight="1">
      <c r="G128" s="94"/>
    </row>
    <row r="129" ht="15.75" customHeight="1">
      <c r="G129" s="94"/>
    </row>
    <row r="130" ht="6.75" customHeight="1">
      <c r="G130" s="94"/>
    </row>
    <row r="131" ht="19.5" customHeight="1">
      <c r="G131" s="94"/>
    </row>
    <row r="132" ht="19.5" customHeight="1">
      <c r="G132" s="94"/>
    </row>
    <row r="133" ht="19.5" customHeight="1">
      <c r="G133" s="94"/>
    </row>
    <row r="134" ht="19.5" customHeight="1">
      <c r="G134" s="94"/>
    </row>
    <row r="135" ht="19.5" customHeight="1">
      <c r="G135" s="94"/>
    </row>
    <row r="136" ht="19.5" customHeight="1">
      <c r="G136" s="94"/>
    </row>
    <row r="137" ht="19.5" customHeight="1">
      <c r="G137" s="94"/>
    </row>
    <row r="138" ht="19.5" customHeight="1">
      <c r="G138" s="94"/>
    </row>
    <row r="139" ht="19.5" customHeight="1">
      <c r="G139" s="94"/>
    </row>
    <row r="140" ht="19.5" customHeight="1">
      <c r="G140" s="94"/>
    </row>
    <row r="141" ht="19.5" customHeight="1">
      <c r="G141" s="94"/>
    </row>
    <row r="142" ht="19.5" customHeight="1">
      <c r="G142" s="94"/>
    </row>
    <row r="143" ht="19.5" customHeight="1">
      <c r="G143" s="94"/>
    </row>
    <row r="144" ht="19.5" customHeight="1">
      <c r="G144" s="94"/>
    </row>
    <row r="145" ht="19.5" customHeight="1">
      <c r="G145" s="94"/>
    </row>
    <row r="146" ht="19.5" customHeight="1">
      <c r="G146" s="94"/>
    </row>
    <row r="147" ht="19.5" customHeight="1">
      <c r="G147" s="94"/>
    </row>
    <row r="148" ht="19.5" customHeight="1">
      <c r="G148" s="94"/>
    </row>
    <row r="149" ht="19.5" customHeight="1">
      <c r="G149" s="94"/>
    </row>
    <row r="150" ht="19.5" customHeight="1">
      <c r="G150" s="94"/>
    </row>
    <row r="151" ht="19.5" customHeight="1">
      <c r="G151" s="94"/>
    </row>
    <row r="152" ht="19.5" customHeight="1">
      <c r="G152" s="94"/>
    </row>
    <row r="153" ht="19.5" customHeight="1">
      <c r="G153" s="94"/>
    </row>
    <row r="154" ht="19.5" customHeight="1">
      <c r="G154" s="94"/>
    </row>
    <row r="155" ht="19.5" customHeight="1">
      <c r="G155" s="94"/>
    </row>
    <row r="156" ht="19.5" customHeight="1">
      <c r="G156" s="94"/>
    </row>
    <row r="157" ht="19.5" customHeight="1">
      <c r="G157" s="94"/>
    </row>
    <row r="158" ht="19.5" customHeight="1">
      <c r="G158" s="94"/>
    </row>
    <row r="159" ht="19.5" customHeight="1">
      <c r="G159" s="94"/>
    </row>
    <row r="160" ht="19.5" customHeight="1">
      <c r="G160" s="94"/>
    </row>
    <row r="161" ht="19.5" customHeight="1">
      <c r="G161" s="94"/>
    </row>
    <row r="162" ht="19.5" customHeight="1">
      <c r="G162" s="94"/>
    </row>
    <row r="163" ht="19.5" customHeight="1">
      <c r="G163" s="94"/>
    </row>
    <row r="164" ht="19.5" customHeight="1">
      <c r="G164" s="94"/>
    </row>
    <row r="165" ht="19.5" customHeight="1">
      <c r="G165" s="94"/>
    </row>
    <row r="166" ht="19.5" customHeight="1">
      <c r="G166" s="94"/>
    </row>
    <row r="167" ht="19.5" customHeight="1">
      <c r="G167" s="94"/>
    </row>
    <row r="168" ht="19.5" customHeight="1">
      <c r="G168" s="94"/>
    </row>
    <row r="169" ht="19.5" customHeight="1">
      <c r="G169" s="94"/>
    </row>
    <row r="170" ht="19.5" customHeight="1">
      <c r="G170" s="94"/>
    </row>
    <row r="171" ht="19.5" customHeight="1">
      <c r="G171" s="94"/>
    </row>
    <row r="172" ht="19.5" customHeight="1">
      <c r="G172" s="94"/>
    </row>
    <row r="173" ht="15.75">
      <c r="G173" s="94"/>
    </row>
    <row r="174" ht="15.75">
      <c r="G174" s="94"/>
    </row>
    <row r="175" ht="15.75">
      <c r="G175" s="94"/>
    </row>
    <row r="176" ht="15.75">
      <c r="G176" s="94"/>
    </row>
    <row r="177" ht="15.75">
      <c r="G177" s="94"/>
    </row>
    <row r="178" ht="15.75">
      <c r="G178" s="94"/>
    </row>
    <row r="179" ht="15.75">
      <c r="G179" s="94"/>
    </row>
    <row r="180" ht="7.5" customHeight="1">
      <c r="G180" s="94"/>
    </row>
    <row r="181" ht="6.75" customHeight="1">
      <c r="G181" s="94"/>
    </row>
    <row r="182" ht="16.5" customHeight="1">
      <c r="G182" s="94"/>
    </row>
    <row r="183" ht="16.5" customHeight="1">
      <c r="G183" s="94"/>
    </row>
    <row r="184" ht="16.5" customHeight="1">
      <c r="G184" s="94"/>
    </row>
    <row r="185" ht="15.75">
      <c r="G185" s="94"/>
    </row>
    <row r="186" ht="15.75" customHeight="1">
      <c r="G186" s="94"/>
    </row>
    <row r="187" ht="15.75" customHeight="1">
      <c r="G187" s="94"/>
    </row>
    <row r="188" ht="15.75" customHeight="1">
      <c r="G188" s="94"/>
    </row>
    <row r="189" ht="15.75" customHeight="1">
      <c r="G189" s="94"/>
    </row>
    <row r="190" ht="7.5" customHeight="1">
      <c r="G190" s="94"/>
    </row>
    <row r="191" ht="19.5" customHeight="1">
      <c r="G191" s="94"/>
    </row>
    <row r="192" ht="19.5" customHeight="1">
      <c r="G192" s="94"/>
    </row>
    <row r="193" ht="19.5" customHeight="1">
      <c r="G193" s="94"/>
    </row>
    <row r="194" ht="19.5" customHeight="1">
      <c r="G194" s="94"/>
    </row>
    <row r="195" ht="19.5" customHeight="1">
      <c r="G195" s="94"/>
    </row>
    <row r="196" ht="19.5" customHeight="1">
      <c r="G196" s="94"/>
    </row>
    <row r="197" ht="19.5" customHeight="1">
      <c r="G197" s="94"/>
    </row>
    <row r="198" ht="19.5" customHeight="1">
      <c r="G198" s="94"/>
    </row>
    <row r="199" ht="19.5" customHeight="1">
      <c r="G199" s="94"/>
    </row>
    <row r="200" ht="19.5" customHeight="1">
      <c r="G200" s="94"/>
    </row>
    <row r="201" ht="19.5" customHeight="1">
      <c r="G201" s="94"/>
    </row>
    <row r="202" ht="19.5" customHeight="1">
      <c r="G202" s="94"/>
    </row>
    <row r="203" ht="19.5" customHeight="1">
      <c r="G203" s="94"/>
    </row>
    <row r="204" ht="19.5" customHeight="1">
      <c r="G204" s="94"/>
    </row>
    <row r="205" ht="19.5" customHeight="1">
      <c r="G205" s="94"/>
    </row>
    <row r="206" ht="19.5" customHeight="1">
      <c r="G206" s="94"/>
    </row>
    <row r="207" ht="19.5" customHeight="1">
      <c r="G207" s="94"/>
    </row>
    <row r="208" ht="19.5" customHeight="1">
      <c r="G208" s="94"/>
    </row>
    <row r="209" ht="19.5" customHeight="1">
      <c r="G209" s="94"/>
    </row>
    <row r="210" ht="19.5" customHeight="1">
      <c r="G210" s="94"/>
    </row>
    <row r="211" ht="19.5" customHeight="1">
      <c r="G211" s="94"/>
    </row>
    <row r="212" ht="19.5" customHeight="1">
      <c r="G212" s="94"/>
    </row>
    <row r="213" ht="19.5" customHeight="1">
      <c r="G213" s="94"/>
    </row>
    <row r="214" ht="19.5" customHeight="1">
      <c r="G214" s="94"/>
    </row>
    <row r="215" ht="19.5" customHeight="1">
      <c r="G215" s="94"/>
    </row>
    <row r="216" ht="19.5" customHeight="1">
      <c r="G216" s="94"/>
    </row>
    <row r="217" ht="19.5" customHeight="1">
      <c r="G217" s="94"/>
    </row>
    <row r="218" ht="19.5" customHeight="1">
      <c r="G218" s="94"/>
    </row>
    <row r="219" ht="19.5" customHeight="1">
      <c r="G219" s="94"/>
    </row>
    <row r="220" ht="19.5" customHeight="1">
      <c r="G220" s="94"/>
    </row>
    <row r="221" ht="19.5" customHeight="1">
      <c r="G221" s="94"/>
    </row>
    <row r="222" ht="19.5" customHeight="1">
      <c r="G222" s="94"/>
    </row>
    <row r="223" ht="19.5" customHeight="1">
      <c r="G223" s="94"/>
    </row>
    <row r="224" ht="19.5" customHeight="1">
      <c r="G224" s="94"/>
    </row>
    <row r="225" ht="19.5" customHeight="1">
      <c r="G225" s="94"/>
    </row>
    <row r="226" ht="19.5" customHeight="1">
      <c r="G226" s="94"/>
    </row>
    <row r="227" ht="19.5" customHeight="1">
      <c r="G227" s="94"/>
    </row>
    <row r="228" ht="19.5" customHeight="1">
      <c r="G228" s="94"/>
    </row>
    <row r="229" ht="19.5" customHeight="1">
      <c r="G229" s="94"/>
    </row>
    <row r="230" ht="19.5" customHeight="1">
      <c r="G230" s="94"/>
    </row>
    <row r="231" ht="19.5" customHeight="1">
      <c r="G231" s="94"/>
    </row>
    <row r="232" ht="19.5" customHeight="1">
      <c r="G232" s="94"/>
    </row>
    <row r="233" ht="15.75">
      <c r="G233" s="94"/>
    </row>
    <row r="234" ht="15.75">
      <c r="G234" s="94"/>
    </row>
    <row r="235" ht="15.75">
      <c r="G235" s="94"/>
    </row>
    <row r="236" ht="15.75">
      <c r="G236" s="94"/>
    </row>
    <row r="237" ht="15.75">
      <c r="G237" s="94"/>
    </row>
    <row r="238" ht="15.75">
      <c r="G238" s="94"/>
    </row>
    <row r="239" ht="15.75">
      <c r="G239" s="94"/>
    </row>
    <row r="240" ht="15.75">
      <c r="G240" s="94"/>
    </row>
    <row r="241" ht="15.75">
      <c r="G241" s="94"/>
    </row>
    <row r="242" ht="15.75">
      <c r="G242" s="94"/>
    </row>
    <row r="243" ht="15.75">
      <c r="G243" s="94"/>
    </row>
    <row r="244" ht="15.75">
      <c r="G244" s="94"/>
    </row>
    <row r="245" ht="15.75">
      <c r="G245" s="94"/>
    </row>
    <row r="246" ht="15.75">
      <c r="G246" s="94"/>
    </row>
    <row r="247" ht="15.75">
      <c r="G247" s="94"/>
    </row>
    <row r="248" ht="15.75">
      <c r="G248" s="94"/>
    </row>
    <row r="249" ht="15.75">
      <c r="G249" s="94"/>
    </row>
    <row r="250" ht="15.75">
      <c r="G250" s="94"/>
    </row>
    <row r="251" ht="15.75">
      <c r="G251" s="94"/>
    </row>
    <row r="252" ht="15.75">
      <c r="G252" s="94"/>
    </row>
    <row r="253" ht="15.75">
      <c r="G253" s="94"/>
    </row>
    <row r="254" ht="15.75">
      <c r="G254" s="94"/>
    </row>
    <row r="255" ht="15.75">
      <c r="G255" s="94"/>
    </row>
    <row r="256" ht="15.75">
      <c r="G256" s="94"/>
    </row>
    <row r="257" ht="15.75">
      <c r="G257" s="94"/>
    </row>
    <row r="258" ht="15.75">
      <c r="G258" s="94"/>
    </row>
    <row r="259" ht="15.75">
      <c r="G259" s="94"/>
    </row>
    <row r="260" ht="15.75">
      <c r="G260" s="94"/>
    </row>
    <row r="261" ht="15.75">
      <c r="G261" s="94"/>
    </row>
    <row r="262" ht="15.75">
      <c r="G262" s="94"/>
    </row>
    <row r="263" ht="15.75">
      <c r="G263" s="94"/>
    </row>
    <row r="264" ht="15.75">
      <c r="G264" s="94"/>
    </row>
    <row r="265" ht="15.75">
      <c r="G265" s="94"/>
    </row>
    <row r="266" ht="15.75">
      <c r="G266" s="94"/>
    </row>
    <row r="267" ht="15.75">
      <c r="G267" s="94"/>
    </row>
    <row r="268" ht="15.75">
      <c r="G268" s="94"/>
    </row>
    <row r="269" ht="15.75">
      <c r="G269" s="94"/>
    </row>
    <row r="270" ht="15.75">
      <c r="G270" s="94"/>
    </row>
    <row r="271" ht="15.75">
      <c r="G271" s="94"/>
    </row>
    <row r="272" ht="15.75">
      <c r="G272" s="94"/>
    </row>
    <row r="273" ht="15.75">
      <c r="G273" s="94"/>
    </row>
    <row r="274" ht="15.75">
      <c r="G274" s="94"/>
    </row>
    <row r="275" ht="15.75">
      <c r="G275" s="94"/>
    </row>
    <row r="276" ht="15.75">
      <c r="G276" s="94"/>
    </row>
    <row r="277" ht="15.75">
      <c r="G277" s="94"/>
    </row>
    <row r="278" ht="15.75">
      <c r="G278" s="94"/>
    </row>
    <row r="279" ht="15.75">
      <c r="G279" s="94"/>
    </row>
    <row r="280" ht="15.75">
      <c r="G280" s="94"/>
    </row>
    <row r="281" ht="15.75">
      <c r="G281" s="94"/>
    </row>
    <row r="282" ht="15.75">
      <c r="G282" s="94"/>
    </row>
    <row r="283" ht="15.75">
      <c r="G283" s="94"/>
    </row>
    <row r="284" ht="15.75">
      <c r="G284" s="94"/>
    </row>
    <row r="285" ht="15.75">
      <c r="G285" s="94"/>
    </row>
    <row r="286" ht="15.75">
      <c r="G286" s="94"/>
    </row>
    <row r="287" ht="15.75">
      <c r="G287" s="94"/>
    </row>
    <row r="288" ht="15.75">
      <c r="G288" s="94"/>
    </row>
    <row r="289" ht="15.75">
      <c r="G289" s="94"/>
    </row>
    <row r="290" ht="15.75">
      <c r="G290" s="94"/>
    </row>
    <row r="291" ht="15.75">
      <c r="G291" s="94"/>
    </row>
    <row r="292" ht="15.75">
      <c r="G292" s="94"/>
    </row>
    <row r="293" ht="15.75">
      <c r="G293" s="94"/>
    </row>
    <row r="294" ht="15.75">
      <c r="G294" s="94"/>
    </row>
    <row r="295" ht="15.75">
      <c r="G295" s="94"/>
    </row>
    <row r="296" ht="15.75">
      <c r="G296" s="94"/>
    </row>
    <row r="297" ht="15.75">
      <c r="G297" s="94"/>
    </row>
    <row r="298" ht="15.75">
      <c r="G298" s="94"/>
    </row>
    <row r="299" ht="15.75">
      <c r="G299" s="94"/>
    </row>
    <row r="300" ht="15.75">
      <c r="G300" s="94"/>
    </row>
    <row r="301" ht="15.75">
      <c r="G301" s="94"/>
    </row>
    <row r="302" ht="15.75">
      <c r="G302" s="94"/>
    </row>
    <row r="303" ht="15.75">
      <c r="G303" s="94"/>
    </row>
    <row r="304" ht="15.75">
      <c r="G304" s="94"/>
    </row>
    <row r="305" ht="15.75">
      <c r="G305" s="94"/>
    </row>
    <row r="306" ht="15.75">
      <c r="G306" s="94"/>
    </row>
    <row r="307" ht="15.75">
      <c r="G307" s="94"/>
    </row>
    <row r="308" ht="15.75">
      <c r="G308" s="94"/>
    </row>
    <row r="309" ht="15.75">
      <c r="G309" s="94"/>
    </row>
    <row r="310" ht="15.75">
      <c r="G310" s="94"/>
    </row>
    <row r="311" ht="15.75">
      <c r="G311" s="94"/>
    </row>
    <row r="312" ht="15.75">
      <c r="G312" s="94"/>
    </row>
    <row r="313" ht="15.75">
      <c r="G313" s="94"/>
    </row>
    <row r="314" ht="15.75">
      <c r="G314" s="94"/>
    </row>
    <row r="315" ht="15.75">
      <c r="G315" s="94"/>
    </row>
    <row r="316" ht="15.75">
      <c r="G316" s="94"/>
    </row>
    <row r="317" ht="15.75">
      <c r="G317" s="94"/>
    </row>
    <row r="318" ht="15.75">
      <c r="G318" s="94"/>
    </row>
    <row r="319" ht="15.75">
      <c r="G319" s="94"/>
    </row>
    <row r="320" ht="15.75">
      <c r="G320" s="94"/>
    </row>
    <row r="321" ht="15.75">
      <c r="G321" s="94"/>
    </row>
    <row r="322" ht="15.75">
      <c r="G322" s="94"/>
    </row>
    <row r="323" ht="15.75">
      <c r="G323" s="94"/>
    </row>
    <row r="324" ht="15.75">
      <c r="G324" s="94"/>
    </row>
    <row r="325" ht="15.75">
      <c r="G325" s="94"/>
    </row>
    <row r="326" ht="15.75">
      <c r="G326" s="94"/>
    </row>
    <row r="327" ht="15.75">
      <c r="G327" s="94"/>
    </row>
    <row r="328" ht="15.75">
      <c r="G328" s="94"/>
    </row>
    <row r="329" ht="15.75">
      <c r="G329" s="94"/>
    </row>
    <row r="330" ht="15.75">
      <c r="G330" s="94"/>
    </row>
    <row r="331" ht="15.75">
      <c r="G331" s="94"/>
    </row>
    <row r="332" ht="15.75">
      <c r="G332" s="94"/>
    </row>
    <row r="333" ht="15.75">
      <c r="G333" s="94"/>
    </row>
    <row r="334" ht="15.75">
      <c r="G334" s="94"/>
    </row>
    <row r="335" ht="15.75">
      <c r="G335" s="94"/>
    </row>
    <row r="336" ht="15.75">
      <c r="G336" s="94"/>
    </row>
    <row r="337" ht="15.75">
      <c r="G337" s="94"/>
    </row>
    <row r="338" ht="15.75">
      <c r="G338" s="94"/>
    </row>
    <row r="339" ht="15.75">
      <c r="G339" s="94"/>
    </row>
    <row r="340" ht="15.75">
      <c r="G340" s="94"/>
    </row>
    <row r="341" ht="15.75">
      <c r="G341" s="94"/>
    </row>
    <row r="342" ht="15.75">
      <c r="G342" s="94"/>
    </row>
    <row r="343" ht="15.75">
      <c r="G343" s="94"/>
    </row>
    <row r="344" ht="15.75">
      <c r="G344" s="94"/>
    </row>
    <row r="345" ht="15.75">
      <c r="G345" s="94"/>
    </row>
    <row r="346" ht="15.75">
      <c r="G346" s="94"/>
    </row>
    <row r="347" ht="15.75">
      <c r="G347" s="94"/>
    </row>
    <row r="348" ht="15.75">
      <c r="G348" s="94"/>
    </row>
    <row r="349" ht="15.75">
      <c r="G349" s="94"/>
    </row>
    <row r="350" ht="15.75">
      <c r="G350" s="94"/>
    </row>
    <row r="351" ht="15.75">
      <c r="G351" s="94"/>
    </row>
    <row r="352" ht="15.75">
      <c r="G352" s="94"/>
    </row>
    <row r="353" ht="15.75">
      <c r="G353" s="94"/>
    </row>
    <row r="354" ht="15.75">
      <c r="G354" s="94"/>
    </row>
    <row r="355" ht="15.75">
      <c r="G355" s="94"/>
    </row>
    <row r="356" ht="15.75">
      <c r="G356" s="94"/>
    </row>
    <row r="357" ht="15.75">
      <c r="G357" s="94"/>
    </row>
    <row r="358" ht="15.75">
      <c r="G358" s="94"/>
    </row>
    <row r="359" ht="15.75">
      <c r="G359" s="94"/>
    </row>
    <row r="360" ht="15.75">
      <c r="G360" s="94"/>
    </row>
    <row r="361" ht="15.75">
      <c r="G361" s="94"/>
    </row>
    <row r="362" ht="15.75">
      <c r="G362" s="94"/>
    </row>
    <row r="363" ht="15.75">
      <c r="G363" s="94"/>
    </row>
    <row r="364" ht="15.75">
      <c r="G364" s="94"/>
    </row>
    <row r="365" ht="15.75">
      <c r="G365" s="94"/>
    </row>
    <row r="366" ht="15.75">
      <c r="G366" s="94"/>
    </row>
    <row r="367" ht="15.75">
      <c r="G367" s="94"/>
    </row>
    <row r="368" ht="15.75">
      <c r="G368" s="94"/>
    </row>
    <row r="369" ht="15.75">
      <c r="G369" s="94"/>
    </row>
    <row r="370" ht="15.75">
      <c r="G370" s="94"/>
    </row>
    <row r="371" ht="15.75">
      <c r="G371" s="94"/>
    </row>
    <row r="372" ht="15.75">
      <c r="G372" s="94"/>
    </row>
    <row r="373" ht="15.75">
      <c r="G373" s="94"/>
    </row>
    <row r="374" ht="15.75">
      <c r="G374" s="94"/>
    </row>
    <row r="375" ht="15.75">
      <c r="G375" s="94"/>
    </row>
    <row r="376" ht="15.75">
      <c r="G376" s="94"/>
    </row>
    <row r="377" ht="15.75">
      <c r="G377" s="94"/>
    </row>
    <row r="378" ht="15.75">
      <c r="G378" s="94"/>
    </row>
    <row r="379" ht="15.75">
      <c r="G379" s="94"/>
    </row>
    <row r="380" ht="15.75">
      <c r="G380" s="94"/>
    </row>
    <row r="381" ht="15.75">
      <c r="G381" s="94"/>
    </row>
    <row r="382" ht="15.75">
      <c r="G382" s="94"/>
    </row>
    <row r="383" ht="15.75">
      <c r="G383" s="94"/>
    </row>
    <row r="384" ht="15.75">
      <c r="G384" s="94"/>
    </row>
    <row r="385" ht="15.75">
      <c r="G385" s="94"/>
    </row>
    <row r="386" ht="15.75">
      <c r="G386" s="94"/>
    </row>
    <row r="387" ht="15.75">
      <c r="G387" s="94"/>
    </row>
    <row r="388" ht="15.75">
      <c r="G388" s="94"/>
    </row>
    <row r="389" ht="15.75">
      <c r="G389" s="94"/>
    </row>
    <row r="390" ht="15.75">
      <c r="G390" s="94"/>
    </row>
    <row r="391" ht="15.75">
      <c r="G391" s="94"/>
    </row>
    <row r="392" ht="15.75">
      <c r="G392" s="94"/>
    </row>
    <row r="393" ht="15.75">
      <c r="G393" s="94"/>
    </row>
    <row r="394" ht="15.75">
      <c r="G394" s="94"/>
    </row>
    <row r="395" ht="15.75">
      <c r="G395" s="94"/>
    </row>
    <row r="396" ht="15.75">
      <c r="G396" s="94"/>
    </row>
    <row r="397" ht="15.75">
      <c r="G397" s="94"/>
    </row>
    <row r="398" ht="15.75">
      <c r="G398" s="94"/>
    </row>
    <row r="399" ht="15.75">
      <c r="G399" s="94"/>
    </row>
    <row r="400" ht="15.75">
      <c r="G400" s="94"/>
    </row>
    <row r="401" ht="15.75">
      <c r="G401" s="94"/>
    </row>
    <row r="402" ht="15.75">
      <c r="G402" s="94"/>
    </row>
    <row r="403" ht="15.75">
      <c r="G403" s="94"/>
    </row>
    <row r="404" ht="15.75">
      <c r="G404" s="94"/>
    </row>
    <row r="405" ht="15.75">
      <c r="G405" s="94"/>
    </row>
    <row r="406" ht="15.75">
      <c r="G406" s="94"/>
    </row>
    <row r="407" ht="15.75">
      <c r="G407" s="94"/>
    </row>
    <row r="408" ht="15.75">
      <c r="G408" s="94"/>
    </row>
    <row r="409" ht="15.75">
      <c r="G409" s="94"/>
    </row>
    <row r="410" ht="15.75">
      <c r="G410" s="94"/>
    </row>
    <row r="411" ht="15.75">
      <c r="G411" s="94"/>
    </row>
    <row r="412" ht="15.75">
      <c r="G412" s="94"/>
    </row>
    <row r="413" ht="15.75">
      <c r="G413" s="94"/>
    </row>
    <row r="414" ht="15.75">
      <c r="G414" s="94"/>
    </row>
    <row r="415" ht="15.75">
      <c r="G415" s="94"/>
    </row>
    <row r="416" ht="15.75">
      <c r="G416" s="94"/>
    </row>
    <row r="417" ht="15.75">
      <c r="G417" s="94"/>
    </row>
    <row r="418" ht="15.75">
      <c r="G418" s="94"/>
    </row>
    <row r="419" ht="15.75">
      <c r="G419" s="94"/>
    </row>
    <row r="420" ht="15.75">
      <c r="G420" s="94"/>
    </row>
    <row r="421" ht="15.75">
      <c r="G421" s="94"/>
    </row>
    <row r="422" ht="15.75">
      <c r="G422" s="94"/>
    </row>
    <row r="423" ht="15.75">
      <c r="G423" s="94"/>
    </row>
    <row r="424" ht="15.75">
      <c r="G424" s="94"/>
    </row>
    <row r="425" ht="15.75">
      <c r="G425" s="94"/>
    </row>
    <row r="426" ht="15.75">
      <c r="G426" s="94"/>
    </row>
    <row r="427" ht="15.75">
      <c r="G427" s="94"/>
    </row>
    <row r="428" ht="15.75">
      <c r="G428" s="94"/>
    </row>
    <row r="429" ht="15.75">
      <c r="G429" s="94"/>
    </row>
    <row r="430" ht="15.75">
      <c r="G430" s="94"/>
    </row>
    <row r="431" ht="15.75">
      <c r="G431" s="94"/>
    </row>
    <row r="432" ht="15.75">
      <c r="G432" s="94"/>
    </row>
    <row r="433" ht="15.75">
      <c r="G433" s="94"/>
    </row>
    <row r="434" ht="15.75">
      <c r="G434" s="94"/>
    </row>
    <row r="435" ht="15.75">
      <c r="G435" s="94"/>
    </row>
    <row r="436" ht="15.75">
      <c r="G436" s="94"/>
    </row>
    <row r="437" ht="15.75">
      <c r="G437" s="94"/>
    </row>
    <row r="438" ht="15.75">
      <c r="G438" s="94"/>
    </row>
    <row r="439" ht="15.75">
      <c r="G439" s="94"/>
    </row>
    <row r="440" ht="15.75">
      <c r="G440" s="94"/>
    </row>
    <row r="441" ht="15.75">
      <c r="G441" s="94"/>
    </row>
    <row r="442" ht="15.75">
      <c r="G442" s="94"/>
    </row>
    <row r="443" ht="15.75">
      <c r="G443" s="94"/>
    </row>
    <row r="444" ht="15.75">
      <c r="G444" s="94"/>
    </row>
    <row r="445" ht="15.75">
      <c r="G445" s="94"/>
    </row>
    <row r="446" ht="15.75">
      <c r="G446" s="94"/>
    </row>
    <row r="447" ht="15.75">
      <c r="G447" s="94"/>
    </row>
    <row r="448" ht="15.75">
      <c r="G448" s="94"/>
    </row>
    <row r="449" ht="15.75">
      <c r="G449" s="94"/>
    </row>
    <row r="450" ht="15.75">
      <c r="G450" s="94"/>
    </row>
    <row r="451" ht="15.75">
      <c r="G451" s="94"/>
    </row>
    <row r="452" ht="15.75">
      <c r="G452" s="94"/>
    </row>
    <row r="453" ht="15.75">
      <c r="G453" s="94"/>
    </row>
    <row r="454" ht="15.75">
      <c r="G454" s="94"/>
    </row>
    <row r="455" ht="15.75">
      <c r="G455" s="94"/>
    </row>
    <row r="456" ht="15.75">
      <c r="G456" s="94"/>
    </row>
    <row r="457" ht="15.75">
      <c r="G457" s="94"/>
    </row>
    <row r="458" ht="15.75">
      <c r="G458" s="94"/>
    </row>
    <row r="459" ht="15.75">
      <c r="G459" s="94"/>
    </row>
    <row r="460" ht="15.75">
      <c r="G460" s="94"/>
    </row>
    <row r="461" ht="15.75">
      <c r="G461" s="94"/>
    </row>
    <row r="462" ht="15.75">
      <c r="G462" s="94"/>
    </row>
    <row r="463" ht="15.75">
      <c r="G463" s="94"/>
    </row>
    <row r="464" ht="15.75">
      <c r="G464" s="94"/>
    </row>
    <row r="465" ht="15.75">
      <c r="G465" s="94"/>
    </row>
    <row r="466" ht="15.75">
      <c r="G466" s="94"/>
    </row>
    <row r="467" ht="15.75">
      <c r="G467" s="94"/>
    </row>
    <row r="468" ht="15.75">
      <c r="G468" s="94"/>
    </row>
    <row r="469" ht="15.75">
      <c r="G469" s="94"/>
    </row>
    <row r="470" ht="15.75">
      <c r="G470" s="94"/>
    </row>
    <row r="471" ht="15.75">
      <c r="G471" s="94"/>
    </row>
    <row r="472" ht="15.75">
      <c r="G472" s="94"/>
    </row>
    <row r="473" ht="15.75">
      <c r="G473" s="94"/>
    </row>
    <row r="474" ht="15.75">
      <c r="G474" s="94"/>
    </row>
    <row r="475" ht="15.75">
      <c r="G475" s="94"/>
    </row>
    <row r="476" ht="15.75">
      <c r="G476" s="94"/>
    </row>
    <row r="477" ht="15.75">
      <c r="G477" s="94"/>
    </row>
    <row r="478" ht="15.75">
      <c r="G478" s="94"/>
    </row>
    <row r="479" ht="15.75">
      <c r="G479" s="94"/>
    </row>
    <row r="480" ht="15.75">
      <c r="G480" s="94"/>
    </row>
    <row r="481" ht="15.75">
      <c r="G481" s="94"/>
    </row>
    <row r="482" ht="15.75">
      <c r="G482" s="94"/>
    </row>
    <row r="483" ht="15.75">
      <c r="G483" s="94"/>
    </row>
    <row r="484" ht="15.75">
      <c r="G484" s="94"/>
    </row>
    <row r="485" ht="15.75">
      <c r="G485" s="94"/>
    </row>
    <row r="486" ht="15.75">
      <c r="G486" s="94"/>
    </row>
    <row r="487" ht="15.75">
      <c r="G487" s="94"/>
    </row>
    <row r="488" ht="15.75">
      <c r="G488" s="94"/>
    </row>
    <row r="489" ht="15.75">
      <c r="G489" s="94"/>
    </row>
    <row r="490" ht="15.75">
      <c r="G490" s="94"/>
    </row>
    <row r="491" ht="15.75">
      <c r="G491" s="94"/>
    </row>
    <row r="492" ht="15.75">
      <c r="G492" s="94"/>
    </row>
    <row r="493" ht="15.75">
      <c r="G493" s="94"/>
    </row>
    <row r="494" ht="15.75">
      <c r="G494" s="94"/>
    </row>
    <row r="495" ht="15.75">
      <c r="G495" s="94"/>
    </row>
    <row r="496" ht="15.75">
      <c r="G496" s="94"/>
    </row>
    <row r="497" ht="15.75">
      <c r="G497" s="94"/>
    </row>
    <row r="498" ht="15.75">
      <c r="G498" s="94"/>
    </row>
    <row r="499" ht="15.75">
      <c r="G499" s="94"/>
    </row>
    <row r="500" ht="15.75">
      <c r="G500" s="94"/>
    </row>
    <row r="501" ht="15.75">
      <c r="G501" s="94"/>
    </row>
    <row r="502" ht="15.75">
      <c r="G502" s="94"/>
    </row>
    <row r="503" ht="15.75">
      <c r="G503" s="94"/>
    </row>
    <row r="504" ht="15.75">
      <c r="G504" s="94"/>
    </row>
    <row r="505" ht="15.75">
      <c r="G505" s="94"/>
    </row>
    <row r="506" ht="15.75">
      <c r="G506" s="94"/>
    </row>
    <row r="507" ht="15.75">
      <c r="G507" s="94"/>
    </row>
    <row r="508" ht="15.75">
      <c r="G508" s="94"/>
    </row>
    <row r="509" ht="15.75">
      <c r="G509" s="94"/>
    </row>
    <row r="510" ht="15.75">
      <c r="G510" s="94"/>
    </row>
    <row r="511" ht="15.75">
      <c r="G511" s="94"/>
    </row>
    <row r="512" ht="15.75">
      <c r="G512" s="94"/>
    </row>
    <row r="513" ht="15.75">
      <c r="G513" s="94"/>
    </row>
    <row r="514" ht="15.75">
      <c r="G514" s="94"/>
    </row>
    <row r="515" ht="15.75">
      <c r="G515" s="94"/>
    </row>
    <row r="516" ht="15.75">
      <c r="G516" s="94"/>
    </row>
    <row r="517" ht="15.75">
      <c r="G517" s="94"/>
    </row>
    <row r="518" ht="15.75">
      <c r="G518" s="94"/>
    </row>
    <row r="519" ht="15.75">
      <c r="G519" s="94"/>
    </row>
    <row r="520" ht="15.75">
      <c r="G520" s="94"/>
    </row>
    <row r="521" ht="15.75">
      <c r="G521" s="94"/>
    </row>
    <row r="522" ht="15.75">
      <c r="G522" s="94"/>
    </row>
    <row r="523" ht="15.75">
      <c r="G523" s="94"/>
    </row>
    <row r="524" ht="15.75">
      <c r="G524" s="94"/>
    </row>
    <row r="525" ht="15.75">
      <c r="G525" s="94"/>
    </row>
    <row r="526" ht="15.75">
      <c r="G526" s="94"/>
    </row>
    <row r="527" ht="15.75">
      <c r="G527" s="94"/>
    </row>
    <row r="528" ht="15.75">
      <c r="G528" s="94"/>
    </row>
    <row r="529" ht="15.75">
      <c r="G529" s="94"/>
    </row>
    <row r="530" ht="15.75">
      <c r="G530" s="94"/>
    </row>
    <row r="531" ht="15.75">
      <c r="G531" s="94"/>
    </row>
    <row r="532" ht="15.75">
      <c r="G532" s="94"/>
    </row>
    <row r="533" ht="15.75">
      <c r="G533" s="94"/>
    </row>
    <row r="534" ht="15.75">
      <c r="G534" s="94"/>
    </row>
    <row r="535" ht="15.75">
      <c r="G535" s="94"/>
    </row>
    <row r="536" ht="15.75">
      <c r="G536" s="94"/>
    </row>
    <row r="537" ht="15.75">
      <c r="G537" s="94"/>
    </row>
    <row r="538" ht="15.75">
      <c r="G538" s="94"/>
    </row>
    <row r="539" ht="15.75">
      <c r="G539" s="94"/>
    </row>
    <row r="540" ht="15.75">
      <c r="G540" s="94"/>
    </row>
    <row r="541" ht="15.75">
      <c r="G541" s="94"/>
    </row>
    <row r="542" ht="15.75">
      <c r="G542" s="94"/>
    </row>
    <row r="543" ht="15.75">
      <c r="G543" s="94"/>
    </row>
    <row r="544" ht="15.75">
      <c r="G544" s="94"/>
    </row>
    <row r="545" ht="15.75">
      <c r="G545" s="94"/>
    </row>
    <row r="546" ht="15.75">
      <c r="G546" s="94"/>
    </row>
    <row r="547" ht="15.75">
      <c r="G547" s="94"/>
    </row>
    <row r="548" ht="15.75">
      <c r="G548" s="94"/>
    </row>
    <row r="549" ht="15.75">
      <c r="G549" s="94"/>
    </row>
    <row r="550" ht="15.75">
      <c r="G550" s="94"/>
    </row>
    <row r="551" ht="15.75">
      <c r="G551" s="94"/>
    </row>
    <row r="552" ht="15.75">
      <c r="G552" s="94"/>
    </row>
    <row r="553" ht="15.75">
      <c r="G553" s="94"/>
    </row>
    <row r="554" ht="15.75">
      <c r="G554" s="94"/>
    </row>
    <row r="555" ht="15.75">
      <c r="G555" s="94"/>
    </row>
    <row r="556" ht="15.75">
      <c r="G556" s="94"/>
    </row>
    <row r="557" ht="15.75">
      <c r="G557" s="94"/>
    </row>
    <row r="558" ht="15.75">
      <c r="G558" s="94"/>
    </row>
    <row r="559" ht="15.75">
      <c r="G559" s="94"/>
    </row>
    <row r="560" ht="15.75">
      <c r="G560" s="94"/>
    </row>
    <row r="561" ht="15.75">
      <c r="G561" s="94"/>
    </row>
    <row r="562" ht="15.75">
      <c r="G562" s="94"/>
    </row>
    <row r="563" ht="15.75">
      <c r="G563" s="94"/>
    </row>
    <row r="564" ht="15.75">
      <c r="G564" s="94"/>
    </row>
    <row r="565" ht="15.75">
      <c r="G565" s="94"/>
    </row>
    <row r="566" ht="15.75">
      <c r="G566" s="94"/>
    </row>
    <row r="567" ht="15.75">
      <c r="G567" s="94"/>
    </row>
    <row r="568" ht="15.75">
      <c r="G568" s="94"/>
    </row>
    <row r="569" ht="15.75">
      <c r="G569" s="94"/>
    </row>
    <row r="570" ht="15.75">
      <c r="G570" s="94"/>
    </row>
    <row r="571" ht="15.75">
      <c r="G571" s="94"/>
    </row>
    <row r="572" ht="15.75">
      <c r="G572" s="94"/>
    </row>
    <row r="573" ht="15.75">
      <c r="G573" s="94"/>
    </row>
    <row r="574" ht="15.75">
      <c r="G574" s="94"/>
    </row>
    <row r="575" ht="15.75">
      <c r="G575" s="94"/>
    </row>
    <row r="576" ht="15.75">
      <c r="G576" s="94"/>
    </row>
    <row r="577" ht="15.75">
      <c r="G577" s="94"/>
    </row>
    <row r="578" ht="15.75">
      <c r="G578" s="94"/>
    </row>
    <row r="579" ht="15.75">
      <c r="G579" s="94"/>
    </row>
    <row r="580" ht="15.75">
      <c r="G580" s="94"/>
    </row>
    <row r="581" ht="15.75">
      <c r="G581" s="94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workbookViewId="0" topLeftCell="A1">
      <selection activeCell="B1" sqref="B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</cols>
  <sheetData>
    <row r="1" spans="1:9" ht="15" customHeight="1">
      <c r="A1" s="32"/>
      <c r="B1" s="32"/>
      <c r="C1" s="32"/>
      <c r="D1" s="32"/>
      <c r="E1" s="32"/>
      <c r="F1" s="32"/>
      <c r="G1" s="32"/>
      <c r="H1" s="35"/>
      <c r="I1" s="12"/>
    </row>
    <row r="2" spans="1:9" ht="15.75">
      <c r="A2" s="31" t="str">
        <f>"TABLE 2A : QUARTERLY ANALYSIS OF LOANS FOR USE IN HONG KONG BY SECTOR -  "&amp;UPPER(C6)</f>
        <v>TABLE 2A : QUARTERLY ANALYSIS OF LOANS FOR USE IN HONG KONG BY SECTOR -  DEC 2003</v>
      </c>
      <c r="B2" s="73"/>
      <c r="C2" s="73"/>
      <c r="D2" s="73"/>
      <c r="E2" s="35"/>
      <c r="F2" s="35"/>
      <c r="G2" s="73"/>
      <c r="H2" s="73"/>
      <c r="I2" s="12"/>
    </row>
    <row r="3" spans="1:9" ht="15" customHeight="1">
      <c r="A3" s="32"/>
      <c r="B3" s="32"/>
      <c r="C3" s="32"/>
      <c r="D3" s="32"/>
      <c r="E3" s="32"/>
      <c r="F3" s="32"/>
      <c r="G3" s="32"/>
      <c r="H3" s="35"/>
      <c r="I3" s="12"/>
    </row>
    <row r="4" spans="1:9" ht="15" customHeight="1">
      <c r="A4" s="32"/>
      <c r="B4" s="32"/>
      <c r="C4" s="32"/>
      <c r="D4" s="32"/>
      <c r="E4" s="32"/>
      <c r="F4" s="32"/>
      <c r="G4" s="32"/>
      <c r="H4" s="35"/>
      <c r="I4" s="12"/>
    </row>
    <row r="5" spans="1:9" ht="15" customHeight="1">
      <c r="A5" s="32"/>
      <c r="B5" s="32"/>
      <c r="C5" s="32"/>
      <c r="D5" s="32"/>
      <c r="E5" s="32"/>
      <c r="F5" s="32"/>
      <c r="G5" s="32"/>
      <c r="H5" s="32"/>
      <c r="I5" s="12"/>
    </row>
    <row r="6" spans="1:8" ht="15" customHeight="1">
      <c r="A6" s="32"/>
      <c r="B6" s="32"/>
      <c r="C6" s="140" t="s">
        <v>234</v>
      </c>
      <c r="D6" s="32"/>
      <c r="E6" s="33" t="s">
        <v>239</v>
      </c>
      <c r="F6" s="34"/>
      <c r="G6" s="35"/>
      <c r="H6" s="38"/>
    </row>
    <row r="7" spans="1:8" ht="15" customHeight="1">
      <c r="A7" s="32"/>
      <c r="B7" s="32"/>
      <c r="C7" s="36" t="s">
        <v>101</v>
      </c>
      <c r="D7" s="32"/>
      <c r="E7" s="32"/>
      <c r="F7" s="32"/>
      <c r="G7" s="32"/>
      <c r="H7" s="32"/>
    </row>
    <row r="8" spans="1:8" ht="15" customHeight="1">
      <c r="A8" s="32"/>
      <c r="B8" s="32"/>
      <c r="C8" s="32"/>
      <c r="D8" s="32"/>
      <c r="E8" s="32"/>
      <c r="F8" s="32"/>
      <c r="G8" s="32"/>
      <c r="H8" s="32"/>
    </row>
    <row r="9" spans="1:8" ht="15" customHeight="1">
      <c r="A9" s="32"/>
      <c r="B9" s="37" t="s">
        <v>102</v>
      </c>
      <c r="C9" s="38"/>
      <c r="D9" s="38"/>
      <c r="E9" s="89">
        <v>37866</v>
      </c>
      <c r="F9" s="89">
        <v>37776</v>
      </c>
      <c r="G9" s="89">
        <v>37591</v>
      </c>
      <c r="H9" s="38"/>
    </row>
    <row r="10" spans="1:8" ht="15" customHeight="1">
      <c r="A10" s="32"/>
      <c r="B10" s="32"/>
      <c r="C10" s="32"/>
      <c r="D10" s="32"/>
      <c r="E10" s="32"/>
      <c r="F10" s="32"/>
      <c r="G10" s="32"/>
      <c r="H10" s="32"/>
    </row>
    <row r="11" spans="1:8" ht="15" customHeight="1">
      <c r="A11" s="32"/>
      <c r="B11" s="32"/>
      <c r="C11" s="32"/>
      <c r="D11" s="32"/>
      <c r="E11" s="32"/>
      <c r="F11" s="32"/>
      <c r="G11" s="32"/>
      <c r="H11" s="32"/>
    </row>
    <row r="12" spans="1:8" ht="15" customHeight="1">
      <c r="A12" s="32"/>
      <c r="B12" s="39" t="s">
        <v>103</v>
      </c>
      <c r="C12" s="131">
        <v>100129.612</v>
      </c>
      <c r="D12" s="132"/>
      <c r="E12" s="64">
        <v>3.04457</v>
      </c>
      <c r="F12" s="64">
        <v>1.54095</v>
      </c>
      <c r="G12" s="64">
        <v>10.1843</v>
      </c>
      <c r="H12" s="32"/>
    </row>
    <row r="13" spans="1:8" ht="15" customHeight="1">
      <c r="A13" s="32"/>
      <c r="B13" s="32"/>
      <c r="C13" s="40"/>
      <c r="D13" s="41"/>
      <c r="E13" s="64"/>
      <c r="F13" s="64"/>
      <c r="G13" s="64"/>
      <c r="H13" s="32"/>
    </row>
    <row r="14" spans="1:8" ht="15" customHeight="1">
      <c r="A14" s="32"/>
      <c r="B14" s="32"/>
      <c r="C14" s="40"/>
      <c r="D14" s="41"/>
      <c r="E14" s="64"/>
      <c r="F14" s="64"/>
      <c r="G14" s="64"/>
      <c r="H14" s="32"/>
    </row>
    <row r="15" spans="1:8" ht="15" customHeight="1">
      <c r="A15" s="32"/>
      <c r="B15" s="39" t="s">
        <v>104</v>
      </c>
      <c r="C15" s="131">
        <v>84367.174</v>
      </c>
      <c r="D15" s="132"/>
      <c r="E15" s="64">
        <v>8.5824</v>
      </c>
      <c r="F15" s="64">
        <v>11.98955</v>
      </c>
      <c r="G15" s="64">
        <v>19.42968</v>
      </c>
      <c r="H15" s="32"/>
    </row>
    <row r="16" spans="1:8" ht="15" customHeight="1">
      <c r="A16" s="32"/>
      <c r="B16" s="32"/>
      <c r="C16" s="40"/>
      <c r="D16" s="41"/>
      <c r="E16" s="64"/>
      <c r="F16" s="64"/>
      <c r="G16" s="64"/>
      <c r="H16" s="32"/>
    </row>
    <row r="17" spans="1:8" ht="15" customHeight="1">
      <c r="A17" s="32"/>
      <c r="B17" s="32"/>
      <c r="C17" s="40"/>
      <c r="D17" s="41"/>
      <c r="E17" s="64"/>
      <c r="F17" s="64"/>
      <c r="G17" s="64"/>
      <c r="H17" s="32"/>
    </row>
    <row r="18" spans="1:8" ht="15" customHeight="1">
      <c r="A18" s="32"/>
      <c r="B18" s="39" t="s">
        <v>105</v>
      </c>
      <c r="C18" s="131">
        <v>106393.752</v>
      </c>
      <c r="D18" s="132"/>
      <c r="E18" s="64">
        <v>0.1018</v>
      </c>
      <c r="F18" s="64">
        <v>2.92338</v>
      </c>
      <c r="G18" s="64">
        <v>2.419</v>
      </c>
      <c r="H18" s="32"/>
    </row>
    <row r="19" spans="1:8" ht="15" customHeight="1">
      <c r="A19" s="32"/>
      <c r="B19" s="32"/>
      <c r="C19" s="40"/>
      <c r="D19" s="41"/>
      <c r="E19" s="64"/>
      <c r="F19" s="64"/>
      <c r="G19" s="64"/>
      <c r="H19" s="32"/>
    </row>
    <row r="20" spans="1:8" ht="15" customHeight="1">
      <c r="A20" s="32"/>
      <c r="B20" s="32"/>
      <c r="C20" s="40"/>
      <c r="D20" s="41"/>
      <c r="E20" s="64"/>
      <c r="F20" s="64"/>
      <c r="G20" s="64"/>
      <c r="H20" s="32"/>
    </row>
    <row r="21" spans="1:8" ht="15" customHeight="1">
      <c r="A21" s="32"/>
      <c r="B21" s="39" t="s">
        <v>106</v>
      </c>
      <c r="C21" s="131">
        <v>360317.008</v>
      </c>
      <c r="D21" s="132"/>
      <c r="E21" s="64">
        <v>-1.1246</v>
      </c>
      <c r="F21" s="64">
        <v>-3.33279</v>
      </c>
      <c r="G21" s="64">
        <v>-4.81845</v>
      </c>
      <c r="H21" s="32"/>
    </row>
    <row r="22" spans="1:8" ht="15" customHeight="1">
      <c r="A22" s="32"/>
      <c r="B22" s="42" t="s">
        <v>107</v>
      </c>
      <c r="C22" s="40"/>
      <c r="D22" s="41"/>
      <c r="E22" s="64"/>
      <c r="F22" s="64"/>
      <c r="G22" s="64"/>
      <c r="H22" s="32"/>
    </row>
    <row r="23" spans="1:8" ht="15" customHeight="1">
      <c r="A23" s="32"/>
      <c r="B23" s="32"/>
      <c r="C23" s="131"/>
      <c r="D23" s="132"/>
      <c r="E23" s="64"/>
      <c r="F23" s="64"/>
      <c r="G23" s="64"/>
      <c r="H23" s="32"/>
    </row>
    <row r="24" spans="1:8" ht="15" customHeight="1">
      <c r="A24" s="32"/>
      <c r="B24" s="32"/>
      <c r="C24" s="131"/>
      <c r="D24" s="132"/>
      <c r="E24" s="64"/>
      <c r="F24" s="64"/>
      <c r="G24" s="64"/>
      <c r="H24" s="32"/>
    </row>
    <row r="25" spans="1:8" ht="15" customHeight="1">
      <c r="A25" s="32"/>
      <c r="B25" s="39" t="s">
        <v>108</v>
      </c>
      <c r="C25" s="131">
        <v>93596.093</v>
      </c>
      <c r="D25" s="132"/>
      <c r="E25" s="64">
        <v>-3.1775</v>
      </c>
      <c r="F25" s="64">
        <v>-8.38515</v>
      </c>
      <c r="G25" s="64">
        <v>-6.77269</v>
      </c>
      <c r="H25" s="32"/>
    </row>
    <row r="26" spans="1:8" ht="15" customHeight="1">
      <c r="A26" s="32"/>
      <c r="B26" s="32"/>
      <c r="C26" s="131"/>
      <c r="D26" s="132"/>
      <c r="E26" s="64"/>
      <c r="F26" s="64"/>
      <c r="G26" s="64"/>
      <c r="H26" s="32"/>
    </row>
    <row r="27" spans="1:8" ht="15" customHeight="1">
      <c r="A27" s="32"/>
      <c r="B27" s="32"/>
      <c r="C27" s="131"/>
      <c r="D27" s="132"/>
      <c r="E27" s="64"/>
      <c r="F27" s="64"/>
      <c r="G27" s="64"/>
      <c r="H27" s="32"/>
    </row>
    <row r="28" spans="1:8" ht="15" customHeight="1">
      <c r="A28" s="32"/>
      <c r="B28" s="39" t="s">
        <v>109</v>
      </c>
      <c r="C28" s="131">
        <v>146564.017</v>
      </c>
      <c r="D28" s="132"/>
      <c r="E28" s="64">
        <v>9.0854</v>
      </c>
      <c r="F28" s="64">
        <v>13.12457</v>
      </c>
      <c r="G28" s="64">
        <v>16.41772</v>
      </c>
      <c r="H28" s="32"/>
    </row>
    <row r="29" spans="1:8" ht="15" customHeight="1">
      <c r="A29" s="32"/>
      <c r="B29" s="32"/>
      <c r="C29" s="131"/>
      <c r="D29" s="132"/>
      <c r="E29" s="64"/>
      <c r="F29" s="64"/>
      <c r="G29" s="64"/>
      <c r="H29" s="32"/>
    </row>
    <row r="30" spans="1:8" ht="15" customHeight="1">
      <c r="A30" s="32"/>
      <c r="B30" s="32"/>
      <c r="C30" s="131"/>
      <c r="D30" s="132"/>
      <c r="E30" s="64"/>
      <c r="F30" s="64"/>
      <c r="G30" s="64"/>
      <c r="H30" s="32"/>
    </row>
    <row r="31" spans="1:8" ht="15" customHeight="1">
      <c r="A31" s="32"/>
      <c r="B31" s="32" t="s">
        <v>118</v>
      </c>
      <c r="C31" s="131">
        <v>10172.095</v>
      </c>
      <c r="D31" s="132"/>
      <c r="E31" s="64">
        <v>12.26461</v>
      </c>
      <c r="F31" s="64">
        <v>23.5163</v>
      </c>
      <c r="G31" s="64">
        <v>21.68298</v>
      </c>
      <c r="H31" s="32"/>
    </row>
    <row r="32" spans="1:8" ht="15" customHeight="1">
      <c r="A32" s="32"/>
      <c r="B32" s="32"/>
      <c r="C32" s="131"/>
      <c r="D32" s="132"/>
      <c r="E32" s="64"/>
      <c r="F32" s="64"/>
      <c r="G32" s="64"/>
      <c r="H32" s="32"/>
    </row>
    <row r="33" spans="1:8" ht="15" customHeight="1">
      <c r="A33" s="32"/>
      <c r="B33" s="32"/>
      <c r="C33" s="131"/>
      <c r="D33" s="132"/>
      <c r="E33" s="64"/>
      <c r="F33" s="64"/>
      <c r="G33" s="64"/>
      <c r="H33" s="32"/>
    </row>
    <row r="34" spans="1:8" ht="15" customHeight="1">
      <c r="A34" s="32"/>
      <c r="B34" s="39" t="s">
        <v>110</v>
      </c>
      <c r="C34" s="131"/>
      <c r="D34" s="132"/>
      <c r="E34" s="64"/>
      <c r="F34" s="64"/>
      <c r="G34" s="64"/>
      <c r="H34" s="32"/>
    </row>
    <row r="35" spans="1:8" ht="15" customHeight="1">
      <c r="A35" s="32"/>
      <c r="B35" s="32"/>
      <c r="C35" s="131"/>
      <c r="D35" s="132"/>
      <c r="E35" s="64"/>
      <c r="F35" s="64"/>
      <c r="G35" s="64"/>
      <c r="H35" s="32"/>
    </row>
    <row r="36" spans="1:8" ht="15" customHeight="1">
      <c r="A36" s="32"/>
      <c r="B36" s="42" t="s">
        <v>111</v>
      </c>
      <c r="C36" s="131">
        <v>86865.729</v>
      </c>
      <c r="D36" s="132"/>
      <c r="E36" s="64">
        <v>-3.27915</v>
      </c>
      <c r="F36" s="64">
        <v>-6.77015</v>
      </c>
      <c r="G36" s="64">
        <v>-12.44576</v>
      </c>
      <c r="H36" s="32"/>
    </row>
    <row r="37" spans="1:8" ht="15" customHeight="1">
      <c r="A37" s="32"/>
      <c r="B37" s="42" t="s">
        <v>185</v>
      </c>
      <c r="C37" s="131"/>
      <c r="D37" s="132"/>
      <c r="E37" s="64"/>
      <c r="F37" s="64"/>
      <c r="G37" s="64"/>
      <c r="H37" s="32"/>
    </row>
    <row r="38" spans="1:8" ht="15" customHeight="1">
      <c r="A38" s="32"/>
      <c r="B38" s="42" t="s">
        <v>186</v>
      </c>
      <c r="C38" s="131"/>
      <c r="D38" s="132"/>
      <c r="E38" s="64"/>
      <c r="F38" s="64"/>
      <c r="G38" s="64"/>
      <c r="H38" s="32"/>
    </row>
    <row r="39" spans="1:8" ht="15" customHeight="1">
      <c r="A39" s="32"/>
      <c r="B39" s="39" t="s">
        <v>187</v>
      </c>
      <c r="C39" s="131"/>
      <c r="D39" s="132"/>
      <c r="E39" s="64"/>
      <c r="F39" s="64"/>
      <c r="G39" s="64"/>
      <c r="H39" s="32"/>
    </row>
    <row r="40" spans="1:8" ht="15" customHeight="1">
      <c r="A40" s="32"/>
      <c r="B40" s="32"/>
      <c r="C40" s="131"/>
      <c r="D40" s="132"/>
      <c r="E40" s="64"/>
      <c r="F40" s="64"/>
      <c r="G40" s="64"/>
      <c r="H40" s="32"/>
    </row>
    <row r="41" spans="1:8" ht="15" customHeight="1">
      <c r="A41" s="32"/>
      <c r="B41" s="42" t="s">
        <v>112</v>
      </c>
      <c r="C41" s="131">
        <v>529373.29</v>
      </c>
      <c r="D41" s="132"/>
      <c r="E41" s="64">
        <v>0.23972</v>
      </c>
      <c r="F41" s="64">
        <v>-0.32202</v>
      </c>
      <c r="G41" s="64">
        <v>-2.40731</v>
      </c>
      <c r="H41" s="32"/>
    </row>
    <row r="42" spans="1:8" ht="15" customHeight="1">
      <c r="A42" s="32"/>
      <c r="B42" s="42" t="s">
        <v>113</v>
      </c>
      <c r="C42" s="131"/>
      <c r="D42" s="132"/>
      <c r="E42" s="64"/>
      <c r="F42" s="64"/>
      <c r="G42" s="64"/>
      <c r="H42" s="32"/>
    </row>
    <row r="43" spans="1:8" ht="15" customHeight="1">
      <c r="A43" s="32"/>
      <c r="B43" s="32"/>
      <c r="C43" s="131"/>
      <c r="D43" s="132"/>
      <c r="E43" s="64"/>
      <c r="F43" s="64"/>
      <c r="G43" s="64"/>
      <c r="H43" s="32"/>
    </row>
    <row r="44" spans="1:8" ht="15" customHeight="1">
      <c r="A44" s="32"/>
      <c r="B44" s="42" t="s">
        <v>114</v>
      </c>
      <c r="C44" s="131">
        <v>136917.808</v>
      </c>
      <c r="D44" s="132"/>
      <c r="E44" s="64">
        <v>2.85034</v>
      </c>
      <c r="F44" s="64">
        <v>2.14593</v>
      </c>
      <c r="G44" s="64">
        <v>-4.33112</v>
      </c>
      <c r="H44" s="32"/>
    </row>
    <row r="45" spans="1:8" ht="15" customHeight="1">
      <c r="A45" s="32"/>
      <c r="B45" s="32"/>
      <c r="C45" s="131"/>
      <c r="D45" s="132"/>
      <c r="E45" s="64"/>
      <c r="F45" s="64"/>
      <c r="G45" s="64"/>
      <c r="H45" s="32"/>
    </row>
    <row r="46" spans="1:8" ht="15" customHeight="1">
      <c r="A46" s="32"/>
      <c r="B46" s="39" t="s">
        <v>115</v>
      </c>
      <c r="C46" s="131">
        <v>154021.501</v>
      </c>
      <c r="D46" s="132"/>
      <c r="E46" s="64">
        <v>1.97713</v>
      </c>
      <c r="F46" s="64">
        <v>-9.89781</v>
      </c>
      <c r="G46" s="64">
        <v>-9.5606</v>
      </c>
      <c r="H46" s="32"/>
    </row>
    <row r="47" spans="1:8" ht="15" customHeight="1">
      <c r="A47" s="32"/>
      <c r="B47" s="32"/>
      <c r="C47" s="131"/>
      <c r="D47" s="132"/>
      <c r="E47" s="64"/>
      <c r="F47" s="64"/>
      <c r="G47" s="64"/>
      <c r="H47" s="32"/>
    </row>
    <row r="48" spans="1:8" ht="15" customHeight="1">
      <c r="A48" s="32"/>
      <c r="B48" s="39" t="s">
        <v>41</v>
      </c>
      <c r="C48" s="131">
        <v>1808718.079</v>
      </c>
      <c r="D48" s="132"/>
      <c r="E48" s="64">
        <v>1.17198</v>
      </c>
      <c r="F48" s="64">
        <v>-0.58048</v>
      </c>
      <c r="G48" s="64">
        <v>-1.36471</v>
      </c>
      <c r="H48" s="32"/>
    </row>
    <row r="49" spans="1:8" ht="15" customHeight="1">
      <c r="A49" s="32"/>
      <c r="B49" s="32"/>
      <c r="C49" s="88"/>
      <c r="D49" s="32"/>
      <c r="E49" s="50"/>
      <c r="F49" s="50"/>
      <c r="G49" s="50"/>
      <c r="H49" s="32"/>
    </row>
    <row r="50" spans="1:8" ht="15" customHeight="1">
      <c r="A50" s="32"/>
      <c r="B50" s="32"/>
      <c r="C50" s="88"/>
      <c r="D50" s="32"/>
      <c r="E50" s="50"/>
      <c r="F50" s="50"/>
      <c r="G50" s="50"/>
      <c r="H50" s="32"/>
    </row>
    <row r="51" spans="1:8" ht="15" customHeight="1">
      <c r="A51" s="32"/>
      <c r="B51" s="32"/>
      <c r="C51" s="32"/>
      <c r="D51" s="32"/>
      <c r="E51" s="50"/>
      <c r="F51" s="50"/>
      <c r="G51" s="50"/>
      <c r="H51" s="32"/>
    </row>
    <row r="52" spans="1:8" ht="15" customHeight="1">
      <c r="A52" s="39" t="s">
        <v>116</v>
      </c>
      <c r="B52" s="8" t="s">
        <v>233</v>
      </c>
      <c r="C52" s="35"/>
      <c r="D52" s="35"/>
      <c r="E52" s="35"/>
      <c r="F52" s="50"/>
      <c r="G52" s="50"/>
      <c r="H52" s="35"/>
    </row>
    <row r="53" spans="1:8" ht="15" customHeight="1">
      <c r="A53" s="39" t="s">
        <v>55</v>
      </c>
      <c r="B53" s="8" t="s">
        <v>117</v>
      </c>
      <c r="C53" s="35"/>
      <c r="D53" s="35"/>
      <c r="E53" s="35"/>
      <c r="F53" s="50"/>
      <c r="G53" s="50"/>
      <c r="H53" s="35"/>
    </row>
    <row r="54" spans="1:8" ht="15" customHeight="1">
      <c r="A54" s="39"/>
      <c r="B54" s="8"/>
      <c r="C54" s="35"/>
      <c r="D54" s="35"/>
      <c r="E54" s="35"/>
      <c r="F54" s="50"/>
      <c r="G54" s="50"/>
      <c r="H54" s="35"/>
    </row>
    <row r="55" spans="1:8" ht="15" customHeight="1">
      <c r="A55" s="39"/>
      <c r="B55" s="8"/>
      <c r="C55" s="35"/>
      <c r="D55" s="35"/>
      <c r="E55" s="35"/>
      <c r="F55" s="50"/>
      <c r="G55" s="50"/>
      <c r="H55" s="35"/>
    </row>
    <row r="56" spans="1:8" ht="15" customHeight="1">
      <c r="A56" s="79" t="s">
        <v>36</v>
      </c>
      <c r="B56" s="32"/>
      <c r="C56" s="35"/>
      <c r="D56" s="35"/>
      <c r="E56" s="35"/>
      <c r="F56" s="50"/>
      <c r="G56" s="50"/>
      <c r="H56" s="35"/>
    </row>
    <row r="57" spans="3:8" ht="15" customHeight="1">
      <c r="C57" s="35"/>
      <c r="D57" s="35"/>
      <c r="E57" s="35"/>
      <c r="F57" s="50"/>
      <c r="G57" s="50"/>
      <c r="H57" s="35"/>
    </row>
    <row r="58" spans="3:8" ht="15" customHeight="1">
      <c r="C58" s="35"/>
      <c r="D58" s="35"/>
      <c r="E58" s="35"/>
      <c r="F58" s="50"/>
      <c r="G58" s="50"/>
      <c r="H58" s="35"/>
    </row>
    <row r="59" spans="3:8" ht="15" customHeight="1">
      <c r="C59" s="35"/>
      <c r="D59" s="35"/>
      <c r="E59" s="35"/>
      <c r="F59" s="50"/>
      <c r="G59" s="50"/>
      <c r="H59" s="35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B1" sqref="B1"/>
    </sheetView>
  </sheetViews>
  <sheetFormatPr defaultColWidth="7.140625" defaultRowHeight="12.75"/>
  <cols>
    <col min="1" max="1" width="2.7109375" style="13" customWidth="1"/>
    <col min="2" max="2" width="40.7109375" style="0" customWidth="1"/>
    <col min="3" max="3" width="14.7109375" style="0" customWidth="1"/>
    <col min="4" max="4" width="5.7109375" style="21" customWidth="1"/>
    <col min="5" max="5" width="9.7109375" style="0" customWidth="1"/>
    <col min="6" max="6" width="5.7109375" style="86" customWidth="1"/>
    <col min="7" max="7" width="9.7109375" style="0" customWidth="1"/>
    <col min="8" max="8" width="5.7109375" style="86" customWidth="1"/>
    <col min="9" max="9" width="9.7109375" style="0" customWidth="1"/>
    <col min="10" max="11" width="1.7109375" style="0" customWidth="1"/>
  </cols>
  <sheetData>
    <row r="1" spans="1:10" ht="12.75">
      <c r="A1" s="27"/>
      <c r="B1" s="3"/>
      <c r="C1" s="3"/>
      <c r="D1" s="82"/>
      <c r="E1" s="3"/>
      <c r="F1" s="82"/>
      <c r="G1" s="3"/>
      <c r="H1" s="82"/>
      <c r="I1" s="3"/>
      <c r="J1" s="3"/>
    </row>
    <row r="2" spans="1:10" ht="16.5">
      <c r="A2" s="91" t="s">
        <v>183</v>
      </c>
      <c r="B2" s="10"/>
      <c r="C2" s="10"/>
      <c r="D2" s="10"/>
      <c r="E2" s="4"/>
      <c r="F2" s="10"/>
      <c r="G2" s="10"/>
      <c r="H2" s="10"/>
      <c r="I2" s="10"/>
      <c r="J2" s="4"/>
    </row>
    <row r="3" spans="1:10" ht="15">
      <c r="A3" s="92" t="str">
        <f>"(As at end of  "&amp;Table2A!C6&amp;")"</f>
        <v>(As at end of  Dec 2003)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19"/>
      <c r="B4" s="3"/>
      <c r="C4" s="3"/>
      <c r="D4" s="82"/>
      <c r="E4" s="3"/>
      <c r="F4" s="82"/>
      <c r="G4" s="3"/>
      <c r="H4" s="82"/>
      <c r="I4" s="3"/>
      <c r="J4" s="3"/>
    </row>
    <row r="5" spans="1:10" ht="12.75">
      <c r="A5" s="19"/>
      <c r="B5" s="3"/>
      <c r="D5" s="82"/>
      <c r="E5" s="3"/>
      <c r="F5" s="82"/>
      <c r="G5" s="3"/>
      <c r="H5" s="82"/>
      <c r="I5" s="25" t="s">
        <v>0</v>
      </c>
      <c r="J5" s="3"/>
    </row>
    <row r="6" spans="1:10" ht="12.75">
      <c r="A6" s="19"/>
      <c r="B6" s="3"/>
      <c r="C6" s="3"/>
      <c r="D6" s="82"/>
      <c r="E6" s="3"/>
      <c r="F6" s="82"/>
      <c r="G6" s="3"/>
      <c r="H6" s="82"/>
      <c r="I6" s="3"/>
      <c r="J6" s="3"/>
    </row>
    <row r="7" spans="1:10" ht="12.75">
      <c r="A7" s="19"/>
      <c r="B7" s="3"/>
      <c r="C7" s="83" t="s">
        <v>119</v>
      </c>
      <c r="D7" s="82"/>
      <c r="E7" s="3"/>
      <c r="F7" s="82"/>
      <c r="G7" s="25" t="s">
        <v>120</v>
      </c>
      <c r="H7" s="82"/>
      <c r="I7" s="25" t="s">
        <v>121</v>
      </c>
      <c r="J7" s="3"/>
    </row>
    <row r="8" spans="1:10" ht="12.75">
      <c r="A8" s="19"/>
      <c r="B8" s="3"/>
      <c r="C8" s="26" t="s">
        <v>122</v>
      </c>
      <c r="D8" s="82"/>
      <c r="E8" s="26" t="s">
        <v>123</v>
      </c>
      <c r="F8" s="82"/>
      <c r="G8" s="26" t="s">
        <v>124</v>
      </c>
      <c r="H8" s="82"/>
      <c r="I8" s="26" t="s">
        <v>125</v>
      </c>
      <c r="J8" s="11"/>
    </row>
    <row r="9" spans="1:10" ht="12.75">
      <c r="A9" s="19"/>
      <c r="B9" s="3"/>
      <c r="C9" s="3"/>
      <c r="D9" s="82"/>
      <c r="E9" s="3"/>
      <c r="F9" s="82"/>
      <c r="G9" s="3"/>
      <c r="H9" s="82"/>
      <c r="I9" s="3"/>
      <c r="J9" s="3"/>
    </row>
    <row r="10" spans="1:10" ht="12.75">
      <c r="A10" s="8" t="s">
        <v>126</v>
      </c>
      <c r="B10" s="8" t="s">
        <v>104</v>
      </c>
      <c r="C10" s="130">
        <v>84367.174</v>
      </c>
      <c r="D10" s="25"/>
      <c r="E10" s="130">
        <v>79237.599</v>
      </c>
      <c r="F10" s="87"/>
      <c r="G10" s="130">
        <v>2438.188</v>
      </c>
      <c r="H10" s="87"/>
      <c r="I10" s="130">
        <v>2691.387</v>
      </c>
      <c r="J10" s="3"/>
    </row>
    <row r="11" spans="1:10" ht="12.75">
      <c r="A11" s="19"/>
      <c r="B11" s="8" t="s">
        <v>127</v>
      </c>
      <c r="C11" s="130">
        <v>9453.31</v>
      </c>
      <c r="D11" s="25"/>
      <c r="E11" s="130">
        <v>8536.526</v>
      </c>
      <c r="F11" s="87"/>
      <c r="G11" s="130">
        <v>483.168</v>
      </c>
      <c r="H11" s="87"/>
      <c r="I11" s="130">
        <v>433.616</v>
      </c>
      <c r="J11" s="3"/>
    </row>
    <row r="12" spans="1:10" ht="12.75">
      <c r="A12" s="19"/>
      <c r="B12" s="8" t="s">
        <v>128</v>
      </c>
      <c r="C12" s="130">
        <v>2369.836</v>
      </c>
      <c r="D12" s="25"/>
      <c r="E12" s="130">
        <v>2194.166</v>
      </c>
      <c r="F12" s="87"/>
      <c r="G12" s="130">
        <v>110.915</v>
      </c>
      <c r="H12" s="87"/>
      <c r="I12" s="130">
        <v>64.755</v>
      </c>
      <c r="J12" s="3"/>
    </row>
    <row r="13" spans="1:10" ht="12.75">
      <c r="A13" s="19"/>
      <c r="B13" s="8" t="s">
        <v>129</v>
      </c>
      <c r="C13" s="130">
        <v>7083.474</v>
      </c>
      <c r="D13" s="25"/>
      <c r="E13" s="130">
        <v>6342.36</v>
      </c>
      <c r="F13" s="87"/>
      <c r="G13" s="130">
        <v>372.253</v>
      </c>
      <c r="H13" s="87"/>
      <c r="I13" s="130">
        <v>368.861</v>
      </c>
      <c r="J13" s="3"/>
    </row>
    <row r="14" spans="1:10" ht="12.75">
      <c r="A14" s="19"/>
      <c r="B14" s="8" t="s">
        <v>130</v>
      </c>
      <c r="C14" s="130">
        <v>9123.5</v>
      </c>
      <c r="D14" s="25"/>
      <c r="E14" s="130">
        <v>8862.934</v>
      </c>
      <c r="F14" s="87"/>
      <c r="G14" s="130">
        <v>198.349</v>
      </c>
      <c r="H14" s="87"/>
      <c r="I14" s="130">
        <v>62.217</v>
      </c>
      <c r="J14" s="3"/>
    </row>
    <row r="15" spans="1:10" ht="12.75">
      <c r="A15" s="19"/>
      <c r="B15" s="8" t="s">
        <v>131</v>
      </c>
      <c r="C15" s="130">
        <v>6803.173</v>
      </c>
      <c r="D15" s="25"/>
      <c r="E15" s="130">
        <v>6075.137</v>
      </c>
      <c r="F15" s="87"/>
      <c r="G15" s="130">
        <v>192.735</v>
      </c>
      <c r="H15" s="87"/>
      <c r="I15" s="130">
        <v>535.301</v>
      </c>
      <c r="J15" s="3"/>
    </row>
    <row r="16" spans="1:10" ht="12.75">
      <c r="A16" s="19"/>
      <c r="B16" s="8" t="s">
        <v>132</v>
      </c>
      <c r="C16" s="130">
        <v>7144.978</v>
      </c>
      <c r="D16" s="25"/>
      <c r="E16" s="130">
        <v>6512.75</v>
      </c>
      <c r="F16" s="87"/>
      <c r="G16" s="130">
        <v>187.927</v>
      </c>
      <c r="H16" s="87"/>
      <c r="I16" s="130">
        <v>444.301</v>
      </c>
      <c r="J16" s="3"/>
    </row>
    <row r="17" spans="1:10" ht="12.75" hidden="1">
      <c r="A17" s="19"/>
      <c r="B17" s="8" t="s">
        <v>133</v>
      </c>
      <c r="C17" s="130">
        <v>0</v>
      </c>
      <c r="D17" s="25"/>
      <c r="E17" s="130">
        <v>0</v>
      </c>
      <c r="F17" s="87"/>
      <c r="G17" s="130">
        <v>0</v>
      </c>
      <c r="H17" s="87"/>
      <c r="I17" s="130">
        <v>0</v>
      </c>
      <c r="J17" s="3"/>
    </row>
    <row r="18" spans="1:10" ht="12.75">
      <c r="A18" s="19"/>
      <c r="B18" s="79" t="s">
        <v>134</v>
      </c>
      <c r="C18" s="130">
        <v>21651.521</v>
      </c>
      <c r="D18" s="25"/>
      <c r="E18" s="130">
        <v>21184.296</v>
      </c>
      <c r="F18" s="87"/>
      <c r="G18" s="130">
        <v>351.32</v>
      </c>
      <c r="H18" s="87"/>
      <c r="I18" s="130">
        <v>115.905</v>
      </c>
      <c r="J18" s="3"/>
    </row>
    <row r="19" spans="1:10" ht="12.75">
      <c r="A19" s="19"/>
      <c r="B19" s="79" t="s">
        <v>135</v>
      </c>
      <c r="C19" s="130">
        <v>4170.599</v>
      </c>
      <c r="D19" s="25"/>
      <c r="E19" s="130">
        <v>4051.191</v>
      </c>
      <c r="F19" s="87"/>
      <c r="G19" s="130">
        <v>96.697</v>
      </c>
      <c r="H19" s="87"/>
      <c r="I19" s="130">
        <v>22.711</v>
      </c>
      <c r="J19" s="3"/>
    </row>
    <row r="20" spans="1:10" ht="12.75">
      <c r="A20" s="19"/>
      <c r="B20" s="79" t="s">
        <v>136</v>
      </c>
      <c r="C20" s="130">
        <v>738.504</v>
      </c>
      <c r="D20" s="25"/>
      <c r="E20" s="130">
        <v>731.662</v>
      </c>
      <c r="F20" s="87"/>
      <c r="G20" s="130">
        <v>6.607</v>
      </c>
      <c r="H20" s="87"/>
      <c r="I20" s="130">
        <v>0.235</v>
      </c>
      <c r="J20" s="3"/>
    </row>
    <row r="21" spans="1:10" ht="12.75">
      <c r="A21" s="19"/>
      <c r="B21" s="79" t="s">
        <v>137</v>
      </c>
      <c r="C21" s="130">
        <v>5627.602</v>
      </c>
      <c r="D21" s="25"/>
      <c r="E21" s="130">
        <v>4573.957</v>
      </c>
      <c r="F21" s="87"/>
      <c r="G21" s="130">
        <v>489.666</v>
      </c>
      <c r="H21" s="87"/>
      <c r="I21" s="130">
        <v>563.979</v>
      </c>
      <c r="J21" s="3"/>
    </row>
    <row r="22" spans="1:10" ht="12.75">
      <c r="A22" s="19"/>
      <c r="B22" s="79" t="s">
        <v>138</v>
      </c>
      <c r="C22" s="130">
        <v>19653.987</v>
      </c>
      <c r="D22" s="25"/>
      <c r="E22" s="130">
        <v>18709.146</v>
      </c>
      <c r="F22" s="87"/>
      <c r="G22" s="130">
        <v>431.719</v>
      </c>
      <c r="H22" s="87"/>
      <c r="I22" s="130">
        <v>513.122</v>
      </c>
      <c r="J22" s="3"/>
    </row>
    <row r="23" spans="1:10" ht="12.75">
      <c r="A23" s="19"/>
      <c r="B23" s="8"/>
      <c r="C23" s="130"/>
      <c r="D23" s="25"/>
      <c r="E23" s="130"/>
      <c r="F23" s="87"/>
      <c r="G23" s="130"/>
      <c r="H23" s="87"/>
      <c r="I23" s="130"/>
      <c r="J23" s="3"/>
    </row>
    <row r="24" spans="1:10" ht="12.75">
      <c r="A24" s="8" t="s">
        <v>139</v>
      </c>
      <c r="B24" s="8" t="s">
        <v>140</v>
      </c>
      <c r="C24" s="130">
        <v>345.103</v>
      </c>
      <c r="D24" s="25"/>
      <c r="E24" s="130">
        <v>324.771</v>
      </c>
      <c r="F24" s="87"/>
      <c r="G24" s="130">
        <v>3.662</v>
      </c>
      <c r="H24" s="87"/>
      <c r="I24" s="130">
        <v>16.67</v>
      </c>
      <c r="J24" s="3"/>
    </row>
    <row r="25" spans="1:10" ht="12.75" hidden="1">
      <c r="A25" s="19"/>
      <c r="B25" s="8" t="s">
        <v>141</v>
      </c>
      <c r="C25" s="130">
        <v>0</v>
      </c>
      <c r="D25" s="25"/>
      <c r="E25" s="130">
        <v>0</v>
      </c>
      <c r="F25" s="87"/>
      <c r="G25" s="130">
        <v>0</v>
      </c>
      <c r="H25" s="87"/>
      <c r="I25" s="130">
        <v>0</v>
      </c>
      <c r="J25" s="3"/>
    </row>
    <row r="26" spans="1:10" ht="12.75" hidden="1">
      <c r="A26" s="19"/>
      <c r="B26" s="8" t="s">
        <v>142</v>
      </c>
      <c r="C26" s="130">
        <v>0</v>
      </c>
      <c r="D26" s="25"/>
      <c r="E26" s="130">
        <v>0</v>
      </c>
      <c r="F26" s="87"/>
      <c r="G26" s="130">
        <v>0</v>
      </c>
      <c r="H26" s="87"/>
      <c r="I26" s="130">
        <v>0</v>
      </c>
      <c r="J26" s="3"/>
    </row>
    <row r="27" spans="1:10" ht="12.75" hidden="1">
      <c r="A27" s="19"/>
      <c r="B27" s="8" t="s">
        <v>143</v>
      </c>
      <c r="C27" s="130">
        <v>0</v>
      </c>
      <c r="D27" s="25"/>
      <c r="E27" s="130">
        <v>0</v>
      </c>
      <c r="F27" s="87"/>
      <c r="G27" s="130">
        <v>0</v>
      </c>
      <c r="H27" s="87"/>
      <c r="I27" s="130">
        <v>0</v>
      </c>
      <c r="J27" s="3"/>
    </row>
    <row r="28" spans="1:10" ht="12.75">
      <c r="A28" s="19"/>
      <c r="B28" s="8"/>
      <c r="C28" s="130"/>
      <c r="D28" s="25"/>
      <c r="E28" s="130"/>
      <c r="F28" s="87"/>
      <c r="G28" s="130"/>
      <c r="H28" s="87"/>
      <c r="I28" s="130"/>
      <c r="J28" s="3"/>
    </row>
    <row r="29" spans="1:10" ht="12.75">
      <c r="A29" s="8" t="s">
        <v>144</v>
      </c>
      <c r="B29" s="8" t="s">
        <v>105</v>
      </c>
      <c r="C29" s="130">
        <v>106393.752</v>
      </c>
      <c r="D29" s="25"/>
      <c r="E29" s="130">
        <v>88663.001</v>
      </c>
      <c r="F29" s="87"/>
      <c r="G29" s="130">
        <v>12222.743</v>
      </c>
      <c r="H29" s="87"/>
      <c r="I29" s="130">
        <v>5508.008</v>
      </c>
      <c r="J29" s="3"/>
    </row>
    <row r="30" spans="1:10" ht="12.75">
      <c r="A30" s="19"/>
      <c r="B30" s="8" t="s">
        <v>145</v>
      </c>
      <c r="C30" s="130">
        <v>21932.724</v>
      </c>
      <c r="D30" s="25"/>
      <c r="E30" s="130">
        <v>21492.452</v>
      </c>
      <c r="F30" s="87"/>
      <c r="G30" s="130">
        <v>255.673</v>
      </c>
      <c r="H30" s="87"/>
      <c r="I30" s="130">
        <v>184.599</v>
      </c>
      <c r="J30" s="3"/>
    </row>
    <row r="31" spans="1:10" ht="12.75">
      <c r="A31" s="19"/>
      <c r="B31" s="8" t="s">
        <v>146</v>
      </c>
      <c r="C31" s="130">
        <v>32160.168</v>
      </c>
      <c r="D31" s="25"/>
      <c r="E31" s="130">
        <v>22197.642</v>
      </c>
      <c r="F31" s="87"/>
      <c r="G31" s="130">
        <v>8479.273</v>
      </c>
      <c r="H31" s="87"/>
      <c r="I31" s="130">
        <v>1483.253</v>
      </c>
      <c r="J31" s="3"/>
    </row>
    <row r="32" spans="1:10" ht="12.75">
      <c r="A32" s="19"/>
      <c r="B32" s="8" t="s">
        <v>147</v>
      </c>
      <c r="C32" s="130">
        <v>52300.86</v>
      </c>
      <c r="D32" s="25"/>
      <c r="E32" s="130">
        <v>44972.907</v>
      </c>
      <c r="F32" s="87"/>
      <c r="G32" s="130">
        <v>3487.797</v>
      </c>
      <c r="H32" s="87"/>
      <c r="I32" s="130">
        <v>3840.156</v>
      </c>
      <c r="J32" s="3"/>
    </row>
    <row r="33" spans="1:10" ht="12.75">
      <c r="A33" s="19"/>
      <c r="B33" s="8"/>
      <c r="C33" s="130"/>
      <c r="D33" s="25"/>
      <c r="E33" s="130"/>
      <c r="F33" s="87"/>
      <c r="G33" s="130"/>
      <c r="H33" s="87"/>
      <c r="I33" s="130"/>
      <c r="J33" s="3"/>
    </row>
    <row r="34" spans="1:10" ht="12.75">
      <c r="A34" s="8" t="s">
        <v>148</v>
      </c>
      <c r="B34" s="8" t="s">
        <v>184</v>
      </c>
      <c r="C34" s="130">
        <v>46139.103</v>
      </c>
      <c r="D34" s="25"/>
      <c r="E34" s="130">
        <v>45994.674</v>
      </c>
      <c r="F34" s="87"/>
      <c r="G34" s="130">
        <v>138.495</v>
      </c>
      <c r="H34" s="87"/>
      <c r="I34" s="130">
        <v>5.934</v>
      </c>
      <c r="J34" s="3"/>
    </row>
    <row r="35" spans="1:10" ht="12.75">
      <c r="A35" s="8"/>
      <c r="B35" s="8"/>
      <c r="C35" s="130"/>
      <c r="D35" s="25"/>
      <c r="E35" s="130"/>
      <c r="F35" s="87"/>
      <c r="G35" s="130"/>
      <c r="H35" s="87"/>
      <c r="I35" s="130"/>
      <c r="J35" s="3"/>
    </row>
    <row r="36" spans="1:10" ht="12.75">
      <c r="A36" s="8" t="s">
        <v>149</v>
      </c>
      <c r="B36" s="8" t="s">
        <v>150</v>
      </c>
      <c r="C36" s="130"/>
      <c r="D36" s="25"/>
      <c r="E36" s="130"/>
      <c r="F36" s="87"/>
      <c r="G36" s="130"/>
      <c r="H36" s="87"/>
      <c r="I36" s="130"/>
      <c r="J36" s="3"/>
    </row>
    <row r="37" spans="1:10" ht="12.75">
      <c r="A37" s="19"/>
      <c r="B37" s="8" t="s">
        <v>151</v>
      </c>
      <c r="C37" s="130">
        <v>360317.008</v>
      </c>
      <c r="D37" s="25"/>
      <c r="E37" s="130">
        <v>353344.625</v>
      </c>
      <c r="F37" s="87"/>
      <c r="G37" s="130">
        <v>5142.646</v>
      </c>
      <c r="H37" s="87"/>
      <c r="I37" s="130">
        <v>1829.737</v>
      </c>
      <c r="J37" s="3"/>
    </row>
    <row r="38" spans="1:10" ht="12.75">
      <c r="A38" s="19"/>
      <c r="B38" s="8" t="s">
        <v>152</v>
      </c>
      <c r="C38" s="130">
        <v>340914.526</v>
      </c>
      <c r="D38" s="25"/>
      <c r="E38" s="130">
        <v>334397.366</v>
      </c>
      <c r="F38" s="87"/>
      <c r="G38" s="130">
        <v>4874.341</v>
      </c>
      <c r="H38" s="87"/>
      <c r="I38" s="130">
        <v>1642.819</v>
      </c>
      <c r="J38" s="3"/>
    </row>
    <row r="39" spans="1:10" ht="12.75">
      <c r="A39" s="19"/>
      <c r="B39" s="8" t="s">
        <v>153</v>
      </c>
      <c r="C39" s="130">
        <v>6010.284</v>
      </c>
      <c r="D39" s="25"/>
      <c r="E39" s="130">
        <v>5864.452</v>
      </c>
      <c r="F39" s="87"/>
      <c r="G39" s="130">
        <v>138.941</v>
      </c>
      <c r="H39" s="87"/>
      <c r="I39" s="130">
        <v>6.891</v>
      </c>
      <c r="J39" s="3"/>
    </row>
    <row r="40" spans="1:10" ht="12.75">
      <c r="A40" s="19"/>
      <c r="B40" s="8" t="s">
        <v>154</v>
      </c>
      <c r="C40" s="130">
        <v>152518.779</v>
      </c>
      <c r="D40" s="25"/>
      <c r="E40" s="130">
        <v>147840.325</v>
      </c>
      <c r="F40" s="87"/>
      <c r="G40" s="130">
        <v>3085.251</v>
      </c>
      <c r="H40" s="87"/>
      <c r="I40" s="130">
        <v>1593.203</v>
      </c>
      <c r="J40" s="3"/>
    </row>
    <row r="41" spans="1:10" ht="12.75">
      <c r="A41" s="19"/>
      <c r="B41" s="8" t="s">
        <v>155</v>
      </c>
      <c r="C41" s="130">
        <v>114169.265</v>
      </c>
      <c r="D41" s="25"/>
      <c r="E41" s="130">
        <v>113390.198</v>
      </c>
      <c r="F41" s="87"/>
      <c r="G41" s="130">
        <v>741.082</v>
      </c>
      <c r="H41" s="87"/>
      <c r="I41" s="130">
        <v>37.985</v>
      </c>
      <c r="J41" s="3"/>
    </row>
    <row r="42" spans="1:10" ht="12.75">
      <c r="A42" s="19"/>
      <c r="B42" s="8" t="s">
        <v>156</v>
      </c>
      <c r="C42" s="130">
        <v>68216.198</v>
      </c>
      <c r="D42" s="25"/>
      <c r="E42" s="130">
        <v>67302.391</v>
      </c>
      <c r="F42" s="87"/>
      <c r="G42" s="130">
        <v>909.067</v>
      </c>
      <c r="H42" s="87"/>
      <c r="I42" s="130">
        <v>4.74</v>
      </c>
      <c r="J42" s="3"/>
    </row>
    <row r="43" spans="1:10" ht="12.75">
      <c r="A43" s="19"/>
      <c r="B43" s="8" t="s">
        <v>157</v>
      </c>
      <c r="C43" s="130">
        <v>19402.482</v>
      </c>
      <c r="D43" s="25"/>
      <c r="E43" s="130">
        <v>18947.259</v>
      </c>
      <c r="F43" s="87"/>
      <c r="G43" s="130">
        <v>268.305</v>
      </c>
      <c r="H43" s="87"/>
      <c r="I43" s="130">
        <v>186.918</v>
      </c>
      <c r="J43" s="3"/>
    </row>
    <row r="44" spans="1:10" ht="12.75">
      <c r="A44" s="19"/>
      <c r="B44" s="8"/>
      <c r="C44" s="130"/>
      <c r="D44" s="25"/>
      <c r="E44" s="130"/>
      <c r="F44" s="87"/>
      <c r="G44" s="130"/>
      <c r="H44" s="87"/>
      <c r="I44" s="130"/>
      <c r="J44" s="3"/>
    </row>
    <row r="45" spans="1:10" ht="12.75">
      <c r="A45" s="8" t="s">
        <v>158</v>
      </c>
      <c r="B45" s="8" t="s">
        <v>108</v>
      </c>
      <c r="C45" s="130">
        <v>93596.093</v>
      </c>
      <c r="D45" s="25"/>
      <c r="E45" s="130">
        <v>92114.394</v>
      </c>
      <c r="F45" s="87"/>
      <c r="G45" s="130">
        <v>1154.815</v>
      </c>
      <c r="H45" s="87"/>
      <c r="I45" s="130">
        <v>326.884</v>
      </c>
      <c r="J45" s="3"/>
    </row>
    <row r="46" spans="1:10" ht="12.75">
      <c r="A46" s="8"/>
      <c r="B46" s="8"/>
      <c r="C46" s="130"/>
      <c r="D46" s="25"/>
      <c r="E46" s="130"/>
      <c r="F46" s="87"/>
      <c r="G46" s="130"/>
      <c r="H46" s="87"/>
      <c r="I46" s="130"/>
      <c r="J46" s="3"/>
    </row>
    <row r="47" spans="1:10" ht="12.75">
      <c r="A47" s="8" t="s">
        <v>159</v>
      </c>
      <c r="B47" s="8" t="s">
        <v>160</v>
      </c>
      <c r="C47" s="130">
        <v>137.836</v>
      </c>
      <c r="D47" s="25"/>
      <c r="E47" s="130">
        <v>137.227</v>
      </c>
      <c r="F47" s="87"/>
      <c r="G47" s="130">
        <v>0.609</v>
      </c>
      <c r="H47" s="87"/>
      <c r="I47" s="130">
        <v>0</v>
      </c>
      <c r="J47" s="3"/>
    </row>
    <row r="48" spans="1:10" ht="12.75">
      <c r="A48" s="8"/>
      <c r="B48" s="8"/>
      <c r="C48" s="130"/>
      <c r="D48" s="25"/>
      <c r="E48" s="130"/>
      <c r="F48" s="87"/>
      <c r="G48" s="130"/>
      <c r="H48" s="87"/>
      <c r="I48" s="130"/>
      <c r="J48" s="3"/>
    </row>
    <row r="49" spans="1:10" ht="12.75">
      <c r="A49" s="8" t="s">
        <v>161</v>
      </c>
      <c r="B49" s="3"/>
      <c r="C49" s="130">
        <v>1017292.398</v>
      </c>
      <c r="D49" s="82"/>
      <c r="E49" s="130">
        <v>942722.773</v>
      </c>
      <c r="F49" s="87"/>
      <c r="G49" s="130">
        <v>62006.727</v>
      </c>
      <c r="H49" s="87"/>
      <c r="I49" s="130">
        <v>12562.898</v>
      </c>
      <c r="J49" s="3"/>
    </row>
    <row r="50" spans="1:10" ht="12.75">
      <c r="A50" s="19"/>
      <c r="B50" s="8" t="s">
        <v>162</v>
      </c>
      <c r="C50" s="130">
        <v>36023.061</v>
      </c>
      <c r="D50" s="25"/>
      <c r="E50" s="130">
        <v>35870.822</v>
      </c>
      <c r="F50" s="87"/>
      <c r="G50" s="130">
        <v>150.52</v>
      </c>
      <c r="H50" s="87"/>
      <c r="I50" s="130">
        <v>1.719</v>
      </c>
      <c r="J50" s="3"/>
    </row>
    <row r="51" spans="1:10" ht="12.75">
      <c r="A51" s="19"/>
      <c r="B51" s="8" t="s">
        <v>163</v>
      </c>
      <c r="C51" s="130">
        <v>146564.017</v>
      </c>
      <c r="D51" s="25"/>
      <c r="E51" s="130">
        <v>144280.04</v>
      </c>
      <c r="F51" s="87"/>
      <c r="G51" s="130">
        <v>2202.963</v>
      </c>
      <c r="H51" s="87"/>
      <c r="I51" s="130">
        <v>81.014</v>
      </c>
      <c r="J51" s="3"/>
    </row>
    <row r="52" spans="1:10" ht="12.75">
      <c r="A52" s="19"/>
      <c r="B52" s="8" t="s">
        <v>164</v>
      </c>
      <c r="C52" s="130">
        <v>71833.469</v>
      </c>
      <c r="D52" s="25"/>
      <c r="E52" s="130">
        <v>71127.94</v>
      </c>
      <c r="F52" s="87"/>
      <c r="G52" s="130">
        <v>705.476</v>
      </c>
      <c r="H52" s="87"/>
      <c r="I52" s="130">
        <v>0.053</v>
      </c>
      <c r="J52" s="3"/>
    </row>
    <row r="53" spans="1:10" ht="12.75">
      <c r="A53" s="19"/>
      <c r="B53" s="8" t="s">
        <v>165</v>
      </c>
      <c r="C53" s="130">
        <v>812.47</v>
      </c>
      <c r="D53" s="25"/>
      <c r="E53" s="130">
        <v>801.608</v>
      </c>
      <c r="F53" s="87"/>
      <c r="G53" s="130">
        <v>10.001</v>
      </c>
      <c r="H53" s="87"/>
      <c r="I53" s="130">
        <v>0.861</v>
      </c>
      <c r="J53" s="3"/>
    </row>
    <row r="54" spans="1:10" ht="12.75">
      <c r="A54" s="19"/>
      <c r="B54" s="8" t="s">
        <v>166</v>
      </c>
      <c r="C54" s="130">
        <v>69.997</v>
      </c>
      <c r="D54" s="25"/>
      <c r="E54" s="130">
        <v>69.997</v>
      </c>
      <c r="F54" s="87"/>
      <c r="G54" s="130">
        <v>0</v>
      </c>
      <c r="H54" s="87"/>
      <c r="I54" s="130">
        <v>0</v>
      </c>
      <c r="J54" s="3"/>
    </row>
    <row r="55" spans="1:10" ht="12.75">
      <c r="A55" s="19"/>
      <c r="B55" s="8" t="s">
        <v>167</v>
      </c>
      <c r="C55" s="130">
        <v>73848.081</v>
      </c>
      <c r="D55" s="25"/>
      <c r="E55" s="130">
        <v>72280.495</v>
      </c>
      <c r="F55" s="87"/>
      <c r="G55" s="130">
        <v>1487.486</v>
      </c>
      <c r="H55" s="87"/>
      <c r="I55" s="130">
        <v>80.1</v>
      </c>
      <c r="J55" s="3"/>
    </row>
    <row r="56" spans="1:10" ht="12.75">
      <c r="A56" s="19"/>
      <c r="B56" s="8" t="s">
        <v>168</v>
      </c>
      <c r="C56" s="130">
        <v>10172.095</v>
      </c>
      <c r="D56" s="25"/>
      <c r="E56" s="130">
        <v>10170.201</v>
      </c>
      <c r="F56" s="87"/>
      <c r="G56" s="130">
        <v>1.459</v>
      </c>
      <c r="H56" s="87"/>
      <c r="I56" s="130">
        <v>0.435</v>
      </c>
      <c r="J56" s="3"/>
    </row>
    <row r="57" spans="1:10" ht="12.75">
      <c r="A57" s="19"/>
      <c r="B57" s="8" t="s">
        <v>169</v>
      </c>
      <c r="C57" s="130">
        <v>753156.827</v>
      </c>
      <c r="D57" s="25"/>
      <c r="E57" s="130">
        <v>682286.848</v>
      </c>
      <c r="F57" s="87"/>
      <c r="G57" s="130">
        <v>58772.489</v>
      </c>
      <c r="H57" s="87"/>
      <c r="I57" s="130">
        <v>12097.49</v>
      </c>
      <c r="J57" s="3"/>
    </row>
    <row r="58" spans="1:10" ht="12.75">
      <c r="A58" s="19"/>
      <c r="B58" s="8" t="s">
        <v>188</v>
      </c>
      <c r="C58" s="130">
        <v>86865.729</v>
      </c>
      <c r="D58" s="25"/>
      <c r="E58" s="130">
        <v>57528.573</v>
      </c>
      <c r="F58" s="87"/>
      <c r="G58" s="130">
        <v>29321.817</v>
      </c>
      <c r="H58" s="87"/>
      <c r="I58" s="130">
        <v>15.339</v>
      </c>
      <c r="J58" s="3"/>
    </row>
    <row r="59" spans="1:10" ht="12.75">
      <c r="A59" s="19"/>
      <c r="B59" s="8" t="s">
        <v>189</v>
      </c>
      <c r="C59" s="130"/>
      <c r="D59" s="25"/>
      <c r="E59" s="130"/>
      <c r="F59" s="87"/>
      <c r="G59" s="130"/>
      <c r="H59" s="87"/>
      <c r="I59" s="130"/>
      <c r="J59" s="3"/>
    </row>
    <row r="60" spans="1:10" ht="12.75">
      <c r="A60" s="19"/>
      <c r="B60" s="8" t="s">
        <v>190</v>
      </c>
      <c r="C60" s="130"/>
      <c r="D60" s="25"/>
      <c r="E60" s="130"/>
      <c r="F60" s="87"/>
      <c r="G60" s="130"/>
      <c r="H60" s="87"/>
      <c r="I60" s="130"/>
      <c r="J60" s="3"/>
    </row>
    <row r="61" spans="1:10" ht="12.75">
      <c r="A61" s="19"/>
      <c r="B61" s="8" t="s">
        <v>170</v>
      </c>
      <c r="C61" s="130">
        <v>529373.29</v>
      </c>
      <c r="D61" s="25"/>
      <c r="E61" s="130">
        <v>506146.156</v>
      </c>
      <c r="F61" s="87"/>
      <c r="G61" s="130">
        <v>14953.9</v>
      </c>
      <c r="H61" s="87"/>
      <c r="I61" s="130">
        <v>8273.234</v>
      </c>
      <c r="J61" s="3"/>
    </row>
    <row r="62" spans="1:10" ht="12.75">
      <c r="A62" s="19"/>
      <c r="B62" s="79" t="s">
        <v>171</v>
      </c>
      <c r="C62" s="130">
        <v>49463.542</v>
      </c>
      <c r="D62" s="83" t="s">
        <v>4</v>
      </c>
      <c r="E62" s="130"/>
      <c r="F62" s="87" t="s">
        <v>4</v>
      </c>
      <c r="G62" s="130"/>
      <c r="H62" s="87" t="s">
        <v>4</v>
      </c>
      <c r="I62" s="130"/>
      <c r="J62" s="3"/>
    </row>
    <row r="63" spans="1:10" ht="12.75">
      <c r="A63" s="19"/>
      <c r="B63" s="79" t="s">
        <v>172</v>
      </c>
      <c r="C63" s="130">
        <v>10101.825</v>
      </c>
      <c r="D63" s="83" t="s">
        <v>4</v>
      </c>
      <c r="E63" s="130">
        <v>118612.119</v>
      </c>
      <c r="F63" s="87" t="s">
        <v>4</v>
      </c>
      <c r="G63" s="130">
        <v>14496.772</v>
      </c>
      <c r="H63" s="87" t="s">
        <v>4</v>
      </c>
      <c r="I63" s="130">
        <v>3808.917</v>
      </c>
      <c r="J63" s="3"/>
    </row>
    <row r="64" spans="1:10" ht="12.75">
      <c r="A64" s="19"/>
      <c r="B64" s="79" t="s">
        <v>173</v>
      </c>
      <c r="C64" s="130">
        <v>77352.441</v>
      </c>
      <c r="D64" s="83" t="s">
        <v>4</v>
      </c>
      <c r="E64" s="130"/>
      <c r="F64" s="87" t="s">
        <v>4</v>
      </c>
      <c r="G64" s="130"/>
      <c r="H64" s="87" t="s">
        <v>4</v>
      </c>
      <c r="I64" s="130"/>
      <c r="J64" s="3"/>
    </row>
    <row r="65" spans="1:10" ht="12.75">
      <c r="A65" s="19"/>
      <c r="B65" s="8" t="s">
        <v>174</v>
      </c>
      <c r="C65" s="130">
        <v>71376.398</v>
      </c>
      <c r="D65" s="25"/>
      <c r="E65" s="130">
        <v>70114.862</v>
      </c>
      <c r="F65" s="87"/>
      <c r="G65" s="130">
        <v>879.296</v>
      </c>
      <c r="H65" s="87"/>
      <c r="I65" s="130">
        <v>382.24</v>
      </c>
      <c r="J65" s="3"/>
    </row>
    <row r="66" spans="1:10" ht="12.75">
      <c r="A66" s="19"/>
      <c r="B66" s="8"/>
      <c r="C66" s="130"/>
      <c r="D66" s="25"/>
      <c r="E66" s="130"/>
      <c r="F66" s="87"/>
      <c r="G66" s="130"/>
      <c r="H66" s="87"/>
      <c r="I66" s="130"/>
      <c r="J66" s="3"/>
    </row>
    <row r="67" spans="1:10" ht="12.75">
      <c r="A67" s="8" t="s">
        <v>175</v>
      </c>
      <c r="B67" s="8" t="s">
        <v>176</v>
      </c>
      <c r="C67" s="130">
        <v>1708588.467</v>
      </c>
      <c r="D67" s="25"/>
      <c r="E67" s="130">
        <v>1602539.064</v>
      </c>
      <c r="F67" s="87"/>
      <c r="G67" s="130">
        <v>83107.885</v>
      </c>
      <c r="H67" s="87"/>
      <c r="I67" s="130">
        <v>22941.518</v>
      </c>
      <c r="J67" s="3"/>
    </row>
    <row r="68" spans="1:10" ht="12.75">
      <c r="A68" s="8"/>
      <c r="B68" s="8"/>
      <c r="C68" s="85"/>
      <c r="D68" s="25"/>
      <c r="E68" s="85"/>
      <c r="F68" s="87"/>
      <c r="G68" s="85"/>
      <c r="H68" s="87"/>
      <c r="I68" s="85"/>
      <c r="J68" s="3"/>
    </row>
    <row r="69" spans="1:10" ht="12.75">
      <c r="A69" s="19"/>
      <c r="B69" s="3"/>
      <c r="C69" s="6"/>
      <c r="D69" s="82"/>
      <c r="E69" s="6"/>
      <c r="F69" s="82"/>
      <c r="G69" s="6"/>
      <c r="H69" s="82"/>
      <c r="I69" s="6"/>
      <c r="J69" s="3"/>
    </row>
    <row r="70" spans="1:10" ht="12.75">
      <c r="A70" s="19"/>
      <c r="B70" s="3"/>
      <c r="C70" s="6"/>
      <c r="D70" s="82"/>
      <c r="E70" s="3"/>
      <c r="F70" s="82"/>
      <c r="G70" s="81"/>
      <c r="H70" s="82"/>
      <c r="I70" s="6"/>
      <c r="J70" s="6"/>
    </row>
    <row r="71" spans="1:10" ht="12.75">
      <c r="A71" s="8" t="s">
        <v>177</v>
      </c>
      <c r="B71" s="3"/>
      <c r="C71" s="3"/>
      <c r="D71" s="82"/>
      <c r="E71" s="3"/>
      <c r="F71" s="82"/>
      <c r="G71" s="3"/>
      <c r="H71" s="82"/>
      <c r="I71" s="3"/>
      <c r="J71" s="3"/>
    </row>
    <row r="72" spans="1:10" ht="12.75">
      <c r="A72" s="84" t="s">
        <v>178</v>
      </c>
      <c r="B72" s="3"/>
      <c r="C72" s="3"/>
      <c r="D72" s="82"/>
      <c r="E72" s="3"/>
      <c r="F72" s="82"/>
      <c r="G72" s="3"/>
      <c r="H72" s="82"/>
      <c r="I72" s="3"/>
      <c r="J72" s="3"/>
    </row>
    <row r="73" spans="1:10" ht="12.75">
      <c r="A73" s="84"/>
      <c r="B73" s="3"/>
      <c r="C73" s="3"/>
      <c r="D73" s="82"/>
      <c r="E73" s="3"/>
      <c r="F73" s="82"/>
      <c r="G73" s="3"/>
      <c r="H73" s="82"/>
      <c r="I73" s="3"/>
      <c r="J73" s="3"/>
    </row>
    <row r="74" spans="1:10" ht="12.75">
      <c r="A74" s="8"/>
      <c r="B74" s="3"/>
      <c r="C74" s="3"/>
      <c r="D74" s="82"/>
      <c r="E74" s="3"/>
      <c r="F74" s="82"/>
      <c r="G74" s="3"/>
      <c r="H74" s="82"/>
      <c r="I74" s="3"/>
      <c r="J74" s="3"/>
    </row>
    <row r="75" spans="1:10" ht="12.75">
      <c r="A75" s="8" t="s">
        <v>36</v>
      </c>
      <c r="B75" s="3"/>
      <c r="C75" s="6"/>
      <c r="D75" s="82"/>
      <c r="E75" s="3"/>
      <c r="F75" s="82"/>
      <c r="G75" s="3"/>
      <c r="H75" s="82"/>
      <c r="I75" s="6"/>
      <c r="J75" s="6"/>
    </row>
    <row r="77" ht="12.75">
      <c r="A7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2004-01-30T08:37:59Z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