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IE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<sst xmlns="http://schemas.openxmlformats.org/spreadsheetml/2006/main" count="15" uniqueCount="13">
  <si>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2000</t>
  </si>
  <si>
    <t>2001</t>
  </si>
  <si>
    <t>Investment income</t>
  </si>
  <si>
    <t>(Expressed in billions of Hong Kong dollars)</t>
  </si>
  <si>
    <t>Annex 1</t>
  </si>
  <si>
    <t xml:space="preserve"> </t>
  </si>
  <si>
    <t>*</t>
  </si>
  <si>
    <t>Including dividends</t>
  </si>
  <si>
    <t>Gain/(Loss) on Hong Kong equities *</t>
  </si>
  <si>
    <t>Gain/(Loss) on other equities *</t>
  </si>
  <si>
    <t>Exchange gain/(loss)</t>
  </si>
  <si>
    <t>Exchange Fund Performance</t>
  </si>
  <si>
    <t>Total return from bonds, etc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</si>
</sst>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7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85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20" zoomScaleNormal="120" workbookViewId="0" topLeftCell="A13">
      <selection activeCell="B24" sqref="B24"/>
    </sheetView>
  </sheetViews>
  <sheetFormatPr defaultColWidth="9.33203125" defaultRowHeight="12.75"/>
  <cols>
    <col min="1" max="1" width="3.83203125" style="2" customWidth="1"/>
    <col min="2" max="2" width="47.66015625" style="2" customWidth="1"/>
    <col min="3" max="3" width="11" style="3" customWidth="1"/>
    <col min="4" max="4" width="11" style="2" customWidth="1"/>
    <col min="5" max="5" width="11" style="3" customWidth="1"/>
    <col min="6" max="7" width="11" style="2" customWidth="1"/>
    <col min="8" max="8" width="10.5" style="2" bestFit="1" customWidth="1"/>
    <col min="9" max="16384" width="9.33203125" style="2" customWidth="1"/>
  </cols>
  <sheetData>
    <row r="1" spans="1:7" ht="15.75">
      <c r="A1" s="1" t="s">
        <v>5</v>
      </c>
      <c r="G1" s="2" t="s">
        <v>4</v>
      </c>
    </row>
    <row r="2" ht="15.75">
      <c r="A2" s="1"/>
    </row>
    <row r="3" ht="15.75">
      <c r="A3" s="1"/>
    </row>
    <row r="4" ht="15.75">
      <c r="A4" s="1"/>
    </row>
    <row r="5" ht="15.75">
      <c r="A5" s="1"/>
    </row>
    <row r="6" spans="1:7" ht="15.75">
      <c r="A6" s="10" t="s">
        <v>11</v>
      </c>
      <c r="B6" s="10"/>
      <c r="C6" s="10"/>
      <c r="D6" s="10"/>
      <c r="E6" s="10"/>
      <c r="F6" s="10"/>
      <c r="G6" s="10"/>
    </row>
    <row r="7" spans="1:7" ht="15.75">
      <c r="A7" s="7"/>
      <c r="B7" s="7"/>
      <c r="C7" s="7"/>
      <c r="D7" s="7"/>
      <c r="E7" s="7"/>
      <c r="F7" s="7"/>
      <c r="G7" s="7"/>
    </row>
    <row r="8" spans="1:7" ht="15.75">
      <c r="A8" s="7"/>
      <c r="B8" s="7"/>
      <c r="C8" s="7"/>
      <c r="D8" s="7"/>
      <c r="E8" s="7"/>
      <c r="F8" s="7"/>
      <c r="G8" s="7"/>
    </row>
    <row r="9" spans="1:7" ht="15.75">
      <c r="A9" s="7"/>
      <c r="B9" s="7"/>
      <c r="C9" s="7"/>
      <c r="D9" s="7"/>
      <c r="E9" s="7"/>
      <c r="F9" s="7"/>
      <c r="G9" s="7"/>
    </row>
    <row r="10" spans="1:5" ht="15.75" customHeight="1">
      <c r="A10" s="1" t="s">
        <v>3</v>
      </c>
      <c r="C10" s="2"/>
      <c r="E10" s="2"/>
    </row>
    <row r="11" spans="1:5" ht="15.75" customHeight="1">
      <c r="A11" s="1"/>
      <c r="C11" s="2"/>
      <c r="E11" s="2"/>
    </row>
    <row r="12" spans="1:5" ht="15.75" customHeight="1">
      <c r="A12" s="1"/>
      <c r="C12" s="2"/>
      <c r="E12" s="2"/>
    </row>
    <row r="13" ht="15.75" customHeight="1">
      <c r="A13" s="1"/>
    </row>
    <row r="14" spans="3:5" ht="15.75">
      <c r="C14" s="8" t="s">
        <v>1</v>
      </c>
      <c r="D14" s="9"/>
      <c r="E14" s="8" t="s">
        <v>0</v>
      </c>
    </row>
    <row r="15" spans="3:5" ht="15.75">
      <c r="C15" s="4" t="s">
        <v>5</v>
      </c>
      <c r="E15" s="4" t="s">
        <v>5</v>
      </c>
    </row>
    <row r="17" ht="15.75">
      <c r="A17" s="1"/>
    </row>
    <row r="18" spans="1:5" ht="15.75">
      <c r="A18" s="2" t="s">
        <v>8</v>
      </c>
      <c r="C18" s="3">
        <f>-30.3+3.2</f>
        <v>-27.1</v>
      </c>
      <c r="E18" s="3">
        <f>-7.3</f>
        <v>-7.3</v>
      </c>
    </row>
    <row r="19" spans="1:5" ht="15.75">
      <c r="A19" s="2" t="s">
        <v>9</v>
      </c>
      <c r="C19" s="3">
        <f>-3.8+0.6</f>
        <v>-3.1999999999999997</v>
      </c>
      <c r="E19" s="3">
        <v>0.5</v>
      </c>
    </row>
    <row r="20" spans="1:5" ht="15.75">
      <c r="A20" s="2" t="s">
        <v>10</v>
      </c>
      <c r="C20" s="3">
        <v>-13.1</v>
      </c>
      <c r="E20" s="3">
        <v>-11.2</v>
      </c>
    </row>
    <row r="21" spans="1:5" ht="15.75">
      <c r="A21" s="2" t="s">
        <v>12</v>
      </c>
      <c r="C21" s="6">
        <f>50.3-3.2-0.5+3.8</f>
        <v>50.39999999999999</v>
      </c>
      <c r="E21" s="6">
        <f>63.6-0.5</f>
        <v>63.1</v>
      </c>
    </row>
    <row r="22" spans="3:5" ht="15.75">
      <c r="C22" s="5"/>
      <c r="E22" s="5"/>
    </row>
    <row r="23" spans="1:5" ht="15.75">
      <c r="A23" s="2" t="s">
        <v>2</v>
      </c>
      <c r="C23" s="3">
        <f>SUM(C18:C21)</f>
        <v>6.999999999999993</v>
      </c>
      <c r="E23" s="3">
        <f>SUM(E18:E21)</f>
        <v>45.1</v>
      </c>
    </row>
    <row r="25" spans="1:2" ht="15.75">
      <c r="A25" s="2" t="s">
        <v>6</v>
      </c>
      <c r="B25" s="2" t="s">
        <v>7</v>
      </c>
    </row>
  </sheetData>
  <mergeCells count="1">
    <mergeCell ref="A6:G6"/>
  </mergeCells>
  <printOptions/>
  <pageMargins left="0.64" right="0.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2002-01-16T07:37:42Z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