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<sst xmlns="http://schemas.openxmlformats.org/spreadsheetml/2006/main" count="127" uniqueCount="106">
  <si>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</si>
  <si>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</si>
  <si>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</si>
  <si>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</si>
  <si>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</si>
  <si>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</si>
  <si>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</si>
  <si>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</si>
  <si>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</si>
  <si>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</si>
  <si>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</si>
  <si>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</si>
  <si>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</si>
  <si>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</si>
  <si>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</si>
  <si>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</si>
  <si>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</si>
  <si>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</si>
  <si>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</si>
  <si>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</si>
  <si>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</si>
  <si>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</si>
  <si>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</si>
  <si>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</si>
  <si>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</si>
  <si>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</si>
  <si>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</si>
  <si>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</si>
  <si>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</si>
  <si>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</si>
  <si>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</si>
  <si>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</si>
  <si>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</si>
  <si>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</si>
  <si>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</si>
  <si>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</si>
  <si>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</si>
  <si>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</si>
  <si>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</si>
  <si>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</si>
  <si>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</si>
  <si>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</si>
  <si>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</si>
  <si>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</si>
  <si>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</si>
  <si>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</si>
  <si>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</si>
  <si>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</si>
  <si>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</si>
  <si>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</si>
  <si>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</si>
  <si>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</si>
  <si>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</si>
  <si>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</si>
  <si>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</si>
  <si>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</si>
  <si>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</si>
  <si>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</si>
  <si>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</si>
  <si>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</si>
  <si>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</si>
  <si>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</si>
  <si>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</si>
  <si>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</si>
  <si>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</si>
  <si>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</si>
  <si>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</si>
  <si>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</si>
  <si>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</si>
  <si>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</si>
  <si>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</si>
  <si>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</si>
  <si>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</si>
  <si>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</si>
  <si>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</si>
  <si>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</si>
  <si>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</si>
  <si>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</si>
  <si>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</si>
  <si>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</si>
  <si>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</si>
  <si>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</si>
  <si>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</si>
  <si>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</si>
  <si>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於</t>
    </r>
    <r>
      <rPr>
        <b/>
        <sz val="14"/>
        <rFont val="Times New Roman"/>
        <family val="1"/>
      </rPr>
      <t>2007</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</si>
  <si>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</si>
  <si>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</si>
  <si>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外幣資產包括作為貨幣基礎支持的美元資產。於</t>
    </r>
    <r>
      <rPr>
        <sz val="13"/>
        <rFont val="Times New Roman"/>
        <family val="1"/>
      </rPr>
      <t>2007</t>
    </r>
    <r>
      <rPr>
        <sz val="13"/>
        <rFont val="細明體"/>
        <family val="3"/>
      </rPr>
      <t>年</t>
    </r>
    <r>
      <rPr>
        <sz val="13"/>
        <rFont val="Times New Roman"/>
        <family val="1"/>
      </rPr>
      <t>12</t>
    </r>
    <r>
      <rPr>
        <sz val="13"/>
        <rFont val="細明體"/>
        <family val="3"/>
      </rPr>
      <t>月底，這些美元資產達</t>
    </r>
    <r>
      <rPr>
        <sz val="13"/>
        <rFont val="Times New Roman"/>
        <family val="1"/>
      </rPr>
      <t>3,574</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月底的數字則為</t>
    </r>
    <r>
      <rPr>
        <sz val="13"/>
        <rFont val="Times New Roman"/>
        <family val="1"/>
      </rPr>
      <t>3,495.64</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</si>
  <si>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12</t>
    </r>
    <r>
      <rPr>
        <sz val="13"/>
        <rFont val="細明體"/>
        <family val="3"/>
      </rPr>
      <t>月及</t>
    </r>
    <r>
      <rPr>
        <sz val="13"/>
        <rFont val="Times New Roman"/>
        <family val="1"/>
      </rPr>
      <t>11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</si>
  <si>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8.38</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月底的數字為</t>
    </r>
    <r>
      <rPr>
        <sz val="13"/>
        <rFont val="Times New Roman"/>
        <family val="1"/>
      </rPr>
      <t>8.42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</si>
  <si>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</si>
  <si>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</si>
  <si>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</si>
  <si>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t>結算利率掉期協議應計利息收入／（支出）</t>
  </si>
  <si>
    <t>獲認購而未交收的外匯基金票據及債券（增加）／減少</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</si>
  <si>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</si>
  <si>
    <r>
      <t>2007</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1,361.4</t>
    </r>
    <r>
      <rPr>
        <sz val="13"/>
        <rFont val="細明體"/>
        <family val="3"/>
      </rPr>
      <t>億港元增至</t>
    </r>
    <r>
      <rPr>
        <sz val="13"/>
        <rFont val="Times New Roman"/>
        <family val="1"/>
      </rPr>
      <t>1,409.1</t>
    </r>
    <r>
      <rPr>
        <sz val="13"/>
        <rFont val="細明體"/>
        <family val="3"/>
      </rPr>
      <t>億港元。（若撇除獲認購而未交收的外匯基金票據及債券則為</t>
    </r>
    <r>
      <rPr>
        <sz val="13"/>
        <rFont val="Times New Roman"/>
        <family val="1"/>
      </rPr>
      <t>1,366.5</t>
    </r>
    <r>
      <rPr>
        <sz val="13"/>
        <rFont val="細明體"/>
        <family val="3"/>
      </rPr>
      <t>億港元。）已發行外匯基金票據及債券包括外匯基金持有作為資產的外匯基金票據及債券。</t>
    </r>
  </si>
  <si>
    <t>5.</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</si>
  <si>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日，此等應收帳項的數字為</t>
    </r>
    <r>
      <rPr>
        <sz val="13"/>
        <rFont val="Times New Roman"/>
        <family val="1"/>
      </rPr>
      <t>42.33</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日的數字為零）。</t>
    </r>
  </si>
  <si>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</si>
  <si>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</si>
  <si>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300</t>
    </r>
    <r>
      <rPr>
        <sz val="13"/>
        <rFont val="細明體"/>
        <family val="3"/>
      </rPr>
      <t>萬港元（</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200</t>
    </r>
    <r>
      <rPr>
        <sz val="13"/>
        <rFont val="細明體"/>
        <family val="3"/>
      </rPr>
      <t>萬港元）及</t>
    </r>
    <r>
      <rPr>
        <sz val="13"/>
        <rFont val="Times New Roman"/>
        <family val="1"/>
      </rPr>
      <t>2.09</t>
    </r>
    <r>
      <rPr>
        <sz val="13"/>
        <rFont val="細明體"/>
        <family val="3"/>
      </rPr>
      <t>億港元（</t>
    </r>
    <r>
      <rPr>
        <sz val="13"/>
        <rFont val="Times New Roman"/>
        <family val="1"/>
      </rPr>
      <t>2007</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2.14</t>
    </r>
    <r>
      <rPr>
        <sz val="13"/>
        <rFont val="細明體"/>
        <family val="3"/>
      </rPr>
      <t>億港元）。</t>
    </r>
  </si>
  <si>
    <t>8.</t>
  </si>
  <si>
    <t>3, 5, 7</t>
  </si>
  <si>
    <t>(a)</t>
  </si>
  <si>
    <t>(b)</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</si>
</sst>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5" fontId="5" fillId="0" borderId="7" xfId="0" applyNumberFormat="1" applyFont="1" applyBorder="1" applyAlignment="1" applyProtection="1">
      <alignment/>
      <protection/>
    </xf>
    <xf numFmtId="0" fontId="5" fillId="0" borderId="0" xfId="0" applyFont="1" applyBorder="1" applyAlignment="1">
      <alignment horizontal="centerContinuous"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45</v>
      </c>
    </row>
    <row r="2" spans="1:8" s="34" customFormat="1" ht="19.5" customHeight="1">
      <c r="A2" s="44" t="s">
        <v>1</v>
      </c>
      <c r="C2" s="43"/>
      <c r="D2" s="43"/>
      <c r="E2" s="38"/>
      <c r="F2" s="37"/>
      <c r="G2" s="32"/>
      <c r="H2" s="43"/>
    </row>
    <row r="3" spans="1:8" s="34" customFormat="1" ht="19.5" customHeight="1">
      <c r="A3" s="122" t="s">
        <v>84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85</v>
      </c>
      <c r="F7" s="48"/>
      <c r="G7" s="47" t="s">
        <v>82</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1201497</v>
      </c>
      <c r="F10" s="51"/>
      <c r="G10" s="105">
        <v>1184228</v>
      </c>
      <c r="H10" s="51"/>
    </row>
    <row r="11" spans="1:8" s="49" customFormat="1" ht="19.5" customHeight="1">
      <c r="A11" s="45" t="s">
        <v>6</v>
      </c>
      <c r="C11" s="46">
        <v>2</v>
      </c>
      <c r="D11" s="46"/>
      <c r="E11" s="105">
        <v>215538</v>
      </c>
      <c r="F11" s="51"/>
      <c r="G11" s="105">
        <v>226490</v>
      </c>
      <c r="H11" s="51"/>
    </row>
    <row r="12" spans="1:8" s="49" customFormat="1" ht="19.5" customHeight="1">
      <c r="A12" s="45"/>
      <c r="B12" s="45"/>
      <c r="C12" s="46"/>
      <c r="D12" s="46"/>
      <c r="E12" s="106"/>
      <c r="F12" s="51"/>
      <c r="G12" s="106"/>
      <c r="H12" s="51"/>
    </row>
    <row r="13" spans="1:8" s="49" customFormat="1" ht="19.5" customHeight="1" thickBot="1">
      <c r="A13" s="55" t="s">
        <v>46</v>
      </c>
      <c r="C13" s="46"/>
      <c r="D13" s="46"/>
      <c r="E13" s="107">
        <f>SUM(E10:E11)</f>
        <v>1417035</v>
      </c>
      <c r="F13" s="51"/>
      <c r="G13" s="107">
        <f>SUM(G10:G11)</f>
        <v>1410718</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47</v>
      </c>
      <c r="C16" s="46" t="s">
        <v>0</v>
      </c>
      <c r="D16" s="46"/>
      <c r="E16" s="119"/>
      <c r="F16" s="51"/>
      <c r="G16" s="119"/>
      <c r="H16" s="51"/>
    </row>
    <row r="17" spans="1:8" s="49" customFormat="1" ht="19.5" customHeight="1">
      <c r="A17" s="45" t="s">
        <v>7</v>
      </c>
      <c r="C17" s="46" t="s">
        <v>44</v>
      </c>
      <c r="D17" s="46"/>
      <c r="E17" s="105">
        <v>163381</v>
      </c>
      <c r="F17" s="51"/>
      <c r="G17" s="105">
        <v>156951</v>
      </c>
      <c r="H17" s="51"/>
    </row>
    <row r="18" spans="1:8" s="49" customFormat="1" ht="19.5" customHeight="1">
      <c r="A18" s="45" t="s">
        <v>48</v>
      </c>
      <c r="C18" s="46" t="s">
        <v>73</v>
      </c>
      <c r="D18" s="46"/>
      <c r="E18" s="105">
        <v>7545</v>
      </c>
      <c r="F18" s="51"/>
      <c r="G18" s="105">
        <v>7463</v>
      </c>
      <c r="H18" s="51"/>
    </row>
    <row r="19" spans="1:8" s="49" customFormat="1" ht="19.5" customHeight="1">
      <c r="A19" s="45" t="s">
        <v>8</v>
      </c>
      <c r="C19" s="46">
        <v>3</v>
      </c>
      <c r="D19" s="46"/>
      <c r="E19" s="105">
        <v>10639</v>
      </c>
      <c r="F19" s="51"/>
      <c r="G19" s="105">
        <v>10652</v>
      </c>
      <c r="H19" s="51"/>
    </row>
    <row r="20" spans="1:8" s="49" customFormat="1" ht="19.5" customHeight="1">
      <c r="A20" s="45" t="s">
        <v>9</v>
      </c>
      <c r="C20" s="46" t="s">
        <v>49</v>
      </c>
      <c r="D20" s="46"/>
      <c r="E20" s="105">
        <v>141767</v>
      </c>
      <c r="F20" s="51"/>
      <c r="G20" s="105">
        <v>138235</v>
      </c>
      <c r="H20" s="51"/>
    </row>
    <row r="21" spans="1:8" s="49" customFormat="1" ht="19.5" customHeight="1">
      <c r="A21" s="45" t="s">
        <v>50</v>
      </c>
      <c r="C21" s="46"/>
      <c r="D21" s="46"/>
      <c r="E21" s="105" t="s">
        <v>86</v>
      </c>
      <c r="F21" s="51"/>
      <c r="G21" s="105">
        <v>1488</v>
      </c>
      <c r="H21" s="51"/>
    </row>
    <row r="22" spans="1:8" s="49" customFormat="1" ht="19.5" customHeight="1">
      <c r="A22" s="45" t="s">
        <v>51</v>
      </c>
      <c r="C22" s="46"/>
      <c r="D22" s="46"/>
      <c r="E22" s="121">
        <v>464585</v>
      </c>
      <c r="F22" s="51"/>
      <c r="G22" s="121">
        <v>433458</v>
      </c>
      <c r="H22" s="51"/>
    </row>
    <row r="23" spans="1:8" s="49" customFormat="1" ht="19.5" customHeight="1">
      <c r="A23" s="103" t="s">
        <v>74</v>
      </c>
      <c r="C23" s="46"/>
      <c r="D23" s="46"/>
      <c r="E23" s="121">
        <v>29</v>
      </c>
      <c r="F23" s="51"/>
      <c r="G23" s="121">
        <v>35</v>
      </c>
      <c r="H23" s="51"/>
    </row>
    <row r="24" spans="1:8" s="49" customFormat="1" ht="19.5" customHeight="1">
      <c r="A24" s="45" t="s">
        <v>10</v>
      </c>
      <c r="C24" s="46">
        <v>4</v>
      </c>
      <c r="D24" s="46"/>
      <c r="E24" s="121">
        <v>12087</v>
      </c>
      <c r="F24" s="51"/>
      <c r="G24" s="121">
        <v>40461</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800033</v>
      </c>
      <c r="F26" s="54"/>
      <c r="G26" s="108">
        <f>SUM(G17:G25)</f>
        <v>788743</v>
      </c>
      <c r="H26" s="54"/>
    </row>
    <row r="27" spans="1:8" s="53" customFormat="1" ht="9.75" customHeight="1">
      <c r="A27" s="96"/>
      <c r="C27" s="46"/>
      <c r="D27" s="46"/>
      <c r="E27" s="105"/>
      <c r="F27" s="54"/>
      <c r="G27" s="105"/>
      <c r="H27" s="54"/>
    </row>
    <row r="28" spans="1:8" s="49" customFormat="1" ht="19.5" customHeight="1">
      <c r="A28" s="55" t="s">
        <v>12</v>
      </c>
      <c r="C28" s="46"/>
      <c r="D28" s="46"/>
      <c r="E28" s="106">
        <v>617002</v>
      </c>
      <c r="F28" s="51"/>
      <c r="G28" s="106">
        <v>621975</v>
      </c>
      <c r="H28" s="51"/>
    </row>
    <row r="29" spans="1:8" s="53" customFormat="1" ht="19.5" customHeight="1">
      <c r="A29" s="55"/>
      <c r="C29" s="46"/>
      <c r="D29" s="46"/>
      <c r="E29" s="119"/>
      <c r="F29" s="51"/>
      <c r="G29" s="119"/>
      <c r="H29" s="51"/>
    </row>
    <row r="30" spans="1:8" s="49" customFormat="1" ht="19.5" customHeight="1" thickBot="1">
      <c r="A30" s="55" t="s">
        <v>52</v>
      </c>
      <c r="C30" s="46"/>
      <c r="D30" s="46"/>
      <c r="E30" s="109">
        <f>SUM(E26:E28)</f>
        <v>1417035</v>
      </c>
      <c r="F30" s="51"/>
      <c r="G30" s="109">
        <f>SUM(G26:G28)</f>
        <v>1410718</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27</v>
      </c>
      <c r="B35" s="126" t="s">
        <v>87</v>
      </c>
      <c r="C35" s="129"/>
      <c r="D35" s="129"/>
      <c r="E35" s="129"/>
      <c r="F35" s="129"/>
      <c r="G35" s="129"/>
      <c r="H35" s="5"/>
    </row>
    <row r="36" spans="1:8" ht="19.5" customHeight="1">
      <c r="A36" s="5"/>
      <c r="G36" s="6"/>
      <c r="H36" s="5"/>
    </row>
    <row r="37" spans="1:7" ht="36.75" customHeight="1">
      <c r="A37" s="2" t="s">
        <v>15</v>
      </c>
      <c r="B37" s="126" t="s">
        <v>88</v>
      </c>
      <c r="C37" s="129"/>
      <c r="D37" s="129"/>
      <c r="E37" s="129"/>
      <c r="F37" s="129"/>
      <c r="G37" s="129"/>
    </row>
    <row r="38" spans="2:7" ht="20.25" customHeight="1">
      <c r="B38" s="128"/>
      <c r="C38" s="129"/>
      <c r="D38" s="129"/>
      <c r="E38" s="129"/>
      <c r="F38" s="129"/>
      <c r="G38" s="129"/>
    </row>
    <row r="39" spans="1:7" ht="19.5" customHeight="1">
      <c r="A39" s="3" t="s">
        <v>16</v>
      </c>
      <c r="B39" s="128" t="s">
        <v>53</v>
      </c>
      <c r="C39" s="129"/>
      <c r="D39" s="129"/>
      <c r="E39" s="129"/>
      <c r="F39" s="129"/>
      <c r="G39" s="129"/>
    </row>
    <row r="40" spans="1:7" ht="19.5" customHeight="1">
      <c r="A40" s="3"/>
      <c r="B40" s="4"/>
      <c r="C40" s="94"/>
      <c r="D40" s="94"/>
      <c r="E40" s="94"/>
      <c r="F40" s="94"/>
      <c r="G40" s="94"/>
    </row>
    <row r="41" spans="1:7" ht="19.5" customHeight="1">
      <c r="A41" s="3" t="s">
        <v>54</v>
      </c>
      <c r="B41" s="128" t="s">
        <v>55</v>
      </c>
      <c r="C41" s="129"/>
      <c r="D41" s="129"/>
      <c r="E41" s="129"/>
      <c r="F41" s="129"/>
      <c r="G41" s="129"/>
    </row>
    <row r="42" spans="1:7" ht="19.5" customHeight="1">
      <c r="A42" s="3"/>
      <c r="B42" s="4"/>
      <c r="C42" s="94"/>
      <c r="D42" s="94"/>
      <c r="E42" s="94"/>
      <c r="F42" s="94"/>
      <c r="G42" s="94"/>
    </row>
    <row r="43" spans="1:7" ht="19.5" customHeight="1">
      <c r="A43" s="3" t="s">
        <v>56</v>
      </c>
      <c r="B43" s="1" t="s">
        <v>57</v>
      </c>
      <c r="G43" s="6"/>
    </row>
    <row r="44" spans="2:7" ht="19.5" customHeight="1">
      <c r="B44" s="1" t="s">
        <v>0</v>
      </c>
      <c r="G44" s="6"/>
    </row>
    <row r="45" spans="1:7" ht="72" customHeight="1">
      <c r="A45" s="3" t="s">
        <v>58</v>
      </c>
      <c r="B45" s="126" t="s">
        <v>89</v>
      </c>
      <c r="C45" s="128"/>
      <c r="D45" s="128"/>
      <c r="E45" s="128"/>
      <c r="F45" s="128"/>
      <c r="G45" s="128"/>
    </row>
    <row r="46" ht="19.5" customHeight="1">
      <c r="G46" s="6"/>
    </row>
    <row r="47" spans="1:7" ht="56.25" customHeight="1">
      <c r="A47" s="3" t="s">
        <v>72</v>
      </c>
      <c r="B47" s="126" t="s">
        <v>75</v>
      </c>
      <c r="C47" s="127"/>
      <c r="D47" s="127"/>
      <c r="E47" s="127"/>
      <c r="F47" s="127"/>
      <c r="G47" s="12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2"/>
  <sheetViews>
    <sheetView zoomScale="75" zoomScaleNormal="75" workbookViewId="0" topLeftCell="A1">
      <selection activeCell="D20" sqref="D20"/>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59</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91</v>
      </c>
      <c r="H8" s="50"/>
      <c r="I8" s="58" t="s">
        <v>83</v>
      </c>
      <c r="J8" s="46"/>
      <c r="K8" s="59" t="s">
        <v>19</v>
      </c>
      <c r="L8" s="60"/>
    </row>
    <row r="9" spans="1:12" s="49" customFormat="1" ht="22.5" customHeight="1">
      <c r="A9" s="56"/>
      <c r="B9" s="45"/>
      <c r="C9" s="45"/>
      <c r="D9" s="45"/>
      <c r="E9" s="46"/>
      <c r="F9" s="46"/>
      <c r="G9" s="50" t="s">
        <v>20</v>
      </c>
      <c r="H9" s="50"/>
      <c r="I9" s="50" t="s">
        <v>20</v>
      </c>
      <c r="J9" s="46"/>
      <c r="K9" s="61" t="s">
        <v>21</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60</v>
      </c>
      <c r="D11" s="66"/>
      <c r="E11" s="67"/>
      <c r="F11" s="67"/>
      <c r="G11" s="68"/>
      <c r="H11" s="48"/>
      <c r="I11" s="68"/>
      <c r="J11" s="69"/>
      <c r="K11" s="70"/>
      <c r="L11" s="71"/>
    </row>
    <row r="12" spans="1:12" s="49" customFormat="1" ht="22.5" customHeight="1">
      <c r="A12" s="56"/>
      <c r="B12" s="45" t="s">
        <v>7</v>
      </c>
      <c r="E12" s="46"/>
      <c r="F12" s="46"/>
      <c r="G12" s="110">
        <v>163435</v>
      </c>
      <c r="H12" s="50"/>
      <c r="I12" s="110">
        <v>157245</v>
      </c>
      <c r="J12" s="50"/>
      <c r="K12" s="72" t="e">
        <f>+#REF!-#REF!</f>
        <v>#REF!</v>
      </c>
      <c r="L12" s="60"/>
    </row>
    <row r="13" spans="1:12" s="49" customFormat="1" ht="22.5" customHeight="1">
      <c r="A13" s="56"/>
      <c r="B13" s="45" t="s">
        <v>48</v>
      </c>
      <c r="E13" s="46"/>
      <c r="F13" s="46"/>
      <c r="G13" s="110">
        <v>7547</v>
      </c>
      <c r="H13" s="50"/>
      <c r="I13" s="110">
        <v>7477</v>
      </c>
      <c r="J13" s="50"/>
      <c r="K13" s="72" t="e">
        <f>+#REF!-#REF!</f>
        <v>#REF!</v>
      </c>
      <c r="L13" s="60"/>
    </row>
    <row r="14" spans="1:12" s="49" customFormat="1" ht="22.5" customHeight="1">
      <c r="A14" s="56"/>
      <c r="B14" s="45" t="s">
        <v>8</v>
      </c>
      <c r="E14" s="46"/>
      <c r="F14" s="46"/>
      <c r="G14" s="110">
        <v>10639</v>
      </c>
      <c r="H14" s="50"/>
      <c r="I14" s="110">
        <v>10652</v>
      </c>
      <c r="J14" s="50"/>
      <c r="K14" s="72" t="e">
        <f>+#REF!-#REF!</f>
        <v>#REF!</v>
      </c>
      <c r="L14" s="60"/>
    </row>
    <row r="15" spans="1:12" s="49" customFormat="1" ht="22.5" customHeight="1">
      <c r="A15" s="56"/>
      <c r="B15" s="103" t="s">
        <v>76</v>
      </c>
      <c r="E15" s="46" t="s">
        <v>80</v>
      </c>
      <c r="F15" s="46"/>
      <c r="G15" s="110">
        <v>142605</v>
      </c>
      <c r="H15" s="50"/>
      <c r="I15" s="110">
        <v>139077</v>
      </c>
      <c r="J15" s="50"/>
      <c r="K15" s="72"/>
      <c r="L15" s="60"/>
    </row>
    <row r="16" spans="1:12" s="49" customFormat="1" ht="22.5" customHeight="1">
      <c r="A16" s="56"/>
      <c r="B16" s="45" t="s">
        <v>22</v>
      </c>
      <c r="E16" s="46"/>
      <c r="F16" s="46"/>
      <c r="G16" s="110">
        <v>463</v>
      </c>
      <c r="H16" s="50"/>
      <c r="I16" s="110">
        <v>750</v>
      </c>
      <c r="J16" s="50"/>
      <c r="K16" s="72" t="e">
        <f>+#REF!-#REF!</f>
        <v>#REF!</v>
      </c>
      <c r="L16" s="60"/>
    </row>
    <row r="17" spans="1:12" s="49" customFormat="1" ht="22.5" customHeight="1">
      <c r="A17" s="56"/>
      <c r="B17" s="45" t="s">
        <v>23</v>
      </c>
      <c r="E17" s="46" t="s">
        <v>103</v>
      </c>
      <c r="F17" s="46"/>
      <c r="G17" s="110">
        <v>-4445</v>
      </c>
      <c r="H17" s="50"/>
      <c r="I17" s="110">
        <v>-216</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77</v>
      </c>
      <c r="F19" s="46"/>
      <c r="G19" s="112">
        <f>SUM(G12:G18)</f>
        <v>320244</v>
      </c>
      <c r="H19" s="74"/>
      <c r="I19" s="112">
        <f>SUM(I12:I18)</f>
        <v>314985</v>
      </c>
      <c r="J19" s="125" t="s">
        <v>104</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24</v>
      </c>
      <c r="D21" s="53"/>
      <c r="E21" s="46"/>
      <c r="F21" s="46"/>
      <c r="G21" s="113"/>
      <c r="H21" s="50"/>
      <c r="I21" s="113"/>
      <c r="J21" s="46"/>
      <c r="K21" s="63"/>
      <c r="L21" s="60"/>
    </row>
    <row r="22" spans="1:13" s="49" customFormat="1" ht="22.5" customHeight="1">
      <c r="A22" s="56"/>
      <c r="B22" s="45" t="s">
        <v>25</v>
      </c>
      <c r="E22" s="46"/>
      <c r="F22" s="46"/>
      <c r="G22" s="110">
        <v>355174</v>
      </c>
      <c r="H22" s="50"/>
      <c r="I22" s="110">
        <v>349173</v>
      </c>
      <c r="J22" s="46"/>
      <c r="K22" s="72" t="e">
        <f>+#REF!-#REF!</f>
        <v>#REF!</v>
      </c>
      <c r="L22" s="60"/>
      <c r="M22" s="76"/>
    </row>
    <row r="23" spans="1:12" s="49" customFormat="1" ht="22.5" customHeight="1">
      <c r="A23" s="56"/>
      <c r="B23" s="45" t="s">
        <v>61</v>
      </c>
      <c r="E23" s="46"/>
      <c r="F23" s="46"/>
      <c r="G23" s="110">
        <v>2226</v>
      </c>
      <c r="H23" s="50"/>
      <c r="I23" s="110">
        <v>1941</v>
      </c>
      <c r="J23" s="46"/>
      <c r="K23" s="72" t="e">
        <f>+#REF!-#REF!</f>
        <v>#REF!</v>
      </c>
      <c r="L23" s="60"/>
    </row>
    <row r="24" spans="1:13" s="49" customFormat="1" ht="22.5" customHeight="1">
      <c r="A24" s="56"/>
      <c r="B24" s="45" t="s">
        <v>26</v>
      </c>
      <c r="E24" s="46">
        <v>6</v>
      </c>
      <c r="F24" s="46"/>
      <c r="G24" s="110" t="s">
        <v>92</v>
      </c>
      <c r="H24" s="50"/>
      <c r="I24" s="110">
        <v>-1550</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357400</v>
      </c>
      <c r="H26" s="77"/>
      <c r="I26" s="112">
        <f>SUM(I22:I25)</f>
        <v>349564</v>
      </c>
      <c r="J26" s="125" t="s">
        <v>105</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62</v>
      </c>
      <c r="D28" s="53"/>
      <c r="E28" s="46">
        <v>8</v>
      </c>
      <c r="F28" s="46"/>
      <c r="G28" s="115">
        <f>G26/G19</f>
        <v>1.1160240316758472</v>
      </c>
      <c r="H28" s="78"/>
      <c r="I28" s="115">
        <f>I26/I19</f>
        <v>1.109779830785593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27</v>
      </c>
      <c r="C32" s="98" t="s">
        <v>28</v>
      </c>
      <c r="E32" s="86"/>
      <c r="F32" s="86"/>
      <c r="G32" s="54"/>
      <c r="H32" s="87"/>
      <c r="I32" s="54"/>
      <c r="J32" s="86"/>
      <c r="K32" s="88"/>
    </row>
    <row r="33" spans="4:11" s="49" customFormat="1" ht="18" customHeight="1">
      <c r="D33" s="90"/>
      <c r="E33" s="86"/>
      <c r="F33" s="86"/>
      <c r="G33" s="54"/>
      <c r="H33" s="87"/>
      <c r="I33" s="99" t="s">
        <v>29</v>
      </c>
      <c r="J33" s="86"/>
      <c r="K33" s="88"/>
    </row>
    <row r="34" spans="2:11" s="49" customFormat="1" ht="24" customHeight="1">
      <c r="B34" s="101"/>
      <c r="C34" s="49" t="s">
        <v>30</v>
      </c>
      <c r="E34" s="86"/>
      <c r="F34" s="86"/>
      <c r="G34" s="54"/>
      <c r="H34" s="87"/>
      <c r="I34" s="105">
        <v>314985</v>
      </c>
      <c r="J34" s="86"/>
      <c r="K34" s="88"/>
    </row>
    <row r="35" spans="5:11" s="49" customFormat="1" ht="18" customHeight="1">
      <c r="E35" s="86"/>
      <c r="F35" s="86"/>
      <c r="G35" s="54"/>
      <c r="H35" s="87"/>
      <c r="I35" s="120"/>
      <c r="J35" s="86"/>
      <c r="K35" s="88"/>
    </row>
    <row r="36" spans="2:11" s="49" customFormat="1" ht="18" customHeight="1">
      <c r="B36" s="101"/>
      <c r="C36" s="49" t="s">
        <v>31</v>
      </c>
      <c r="E36" s="91"/>
      <c r="F36" s="91"/>
      <c r="G36" s="54"/>
      <c r="H36" s="87"/>
      <c r="I36" s="117">
        <v>6190</v>
      </c>
      <c r="J36" s="86"/>
      <c r="K36" s="88"/>
    </row>
    <row r="37" spans="3:11" s="49" customFormat="1" ht="18" customHeight="1">
      <c r="C37" s="49" t="s">
        <v>63</v>
      </c>
      <c r="E37" s="91"/>
      <c r="F37" s="91"/>
      <c r="G37" s="54"/>
      <c r="H37" s="87"/>
      <c r="I37" s="117">
        <v>70</v>
      </c>
      <c r="J37" s="86"/>
      <c r="K37" s="88"/>
    </row>
    <row r="38" spans="3:11" s="49" customFormat="1" ht="18" customHeight="1">
      <c r="C38" s="49" t="s">
        <v>32</v>
      </c>
      <c r="E38" s="91"/>
      <c r="F38" s="91"/>
      <c r="G38" s="54"/>
      <c r="H38" s="87"/>
      <c r="I38" s="117">
        <v>4750</v>
      </c>
      <c r="J38" s="86"/>
      <c r="K38" s="88"/>
    </row>
    <row r="39" spans="3:11" s="49" customFormat="1" ht="18" customHeight="1">
      <c r="C39" s="101" t="s">
        <v>94</v>
      </c>
      <c r="E39" s="91"/>
      <c r="F39" s="91"/>
      <c r="G39" s="54"/>
      <c r="H39" s="87"/>
      <c r="I39" s="51">
        <v>-4233</v>
      </c>
      <c r="J39" s="86"/>
      <c r="K39" s="88"/>
    </row>
    <row r="40" spans="3:11" s="49" customFormat="1" ht="18" customHeight="1">
      <c r="C40" s="49" t="s">
        <v>33</v>
      </c>
      <c r="E40" s="91"/>
      <c r="F40" s="91"/>
      <c r="G40" s="54"/>
      <c r="H40" s="87"/>
      <c r="I40" s="117">
        <v>245</v>
      </c>
      <c r="J40" s="86"/>
      <c r="K40" s="88"/>
    </row>
    <row r="41" spans="3:11" s="49" customFormat="1" ht="18" customHeight="1">
      <c r="C41" s="49" t="s">
        <v>64</v>
      </c>
      <c r="E41" s="86"/>
      <c r="F41" s="86"/>
      <c r="G41" s="54"/>
      <c r="H41" s="87"/>
      <c r="I41" s="117">
        <v>-532</v>
      </c>
      <c r="J41" s="86"/>
      <c r="K41" s="88"/>
    </row>
    <row r="42" spans="3:11" s="49" customFormat="1" ht="18" customHeight="1">
      <c r="C42" s="49" t="s">
        <v>42</v>
      </c>
      <c r="E42" s="86"/>
      <c r="F42" s="86"/>
      <c r="G42" s="54"/>
      <c r="H42" s="87"/>
      <c r="I42" s="117">
        <v>161</v>
      </c>
      <c r="J42" s="86"/>
      <c r="K42" s="88"/>
    </row>
    <row r="43" spans="3:11" s="49" customFormat="1" ht="18" customHeight="1">
      <c r="C43" s="49" t="s">
        <v>34</v>
      </c>
      <c r="E43" s="86"/>
      <c r="F43" s="86"/>
      <c r="G43" s="54"/>
      <c r="H43" s="87"/>
      <c r="I43" s="117">
        <v>-1383</v>
      </c>
      <c r="J43" s="86"/>
      <c r="K43" s="88"/>
    </row>
    <row r="44" spans="3:11" s="49" customFormat="1" ht="18" customHeight="1">
      <c r="C44" s="101" t="s">
        <v>93</v>
      </c>
      <c r="E44" s="86"/>
      <c r="F44" s="86"/>
      <c r="G44" s="54"/>
      <c r="H44" s="87"/>
      <c r="I44" s="117">
        <v>2</v>
      </c>
      <c r="J44" s="86"/>
      <c r="K44" s="88"/>
    </row>
    <row r="45" spans="3:11" s="49" customFormat="1" ht="18" customHeight="1">
      <c r="C45" s="49" t="s">
        <v>65</v>
      </c>
      <c r="E45" s="86"/>
      <c r="F45" s="86"/>
      <c r="G45" s="54"/>
      <c r="H45" s="87"/>
      <c r="I45" s="117">
        <v>-3</v>
      </c>
      <c r="J45" s="86"/>
      <c r="K45" s="88"/>
    </row>
    <row r="46" spans="2:11" s="49" customFormat="1" ht="18" customHeight="1">
      <c r="B46" s="104" t="s">
        <v>78</v>
      </c>
      <c r="C46" s="49" t="s">
        <v>66</v>
      </c>
      <c r="E46" s="86"/>
      <c r="F46" s="86"/>
      <c r="G46" s="54"/>
      <c r="H46" s="87"/>
      <c r="I46" s="117">
        <v>5</v>
      </c>
      <c r="J46" s="86"/>
      <c r="K46" s="88"/>
    </row>
    <row r="47" spans="3:11" s="49" customFormat="1" ht="18" customHeight="1">
      <c r="C47" s="49" t="s">
        <v>43</v>
      </c>
      <c r="E47" s="86"/>
      <c r="F47" s="86"/>
      <c r="G47" s="54"/>
      <c r="H47" s="87"/>
      <c r="I47" s="118">
        <v>-13</v>
      </c>
      <c r="J47" s="86"/>
      <c r="K47" s="88"/>
    </row>
    <row r="48" spans="5:11" s="49" customFormat="1" ht="18" customHeight="1">
      <c r="E48" s="86"/>
      <c r="F48" s="86"/>
      <c r="G48" s="54"/>
      <c r="H48" s="87"/>
      <c r="I48" s="120"/>
      <c r="J48" s="86"/>
      <c r="K48" s="88"/>
    </row>
    <row r="49" spans="3:11" s="49" customFormat="1" ht="18" customHeight="1" thickBot="1">
      <c r="C49" s="49" t="s">
        <v>35</v>
      </c>
      <c r="E49" s="86"/>
      <c r="F49" s="86"/>
      <c r="G49" s="54"/>
      <c r="H49" s="87"/>
      <c r="I49" s="109">
        <f>SUM(I33:I48)</f>
        <v>320244</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36</v>
      </c>
      <c r="E52" s="86"/>
      <c r="F52" s="86"/>
      <c r="G52" s="54"/>
      <c r="H52" s="87"/>
      <c r="I52" s="54"/>
      <c r="J52" s="86"/>
      <c r="K52" s="92"/>
    </row>
    <row r="53" spans="5:11" s="49" customFormat="1" ht="18" customHeight="1">
      <c r="E53" s="86"/>
      <c r="F53" s="86"/>
      <c r="G53" s="54"/>
      <c r="H53" s="87"/>
      <c r="I53" s="99" t="s">
        <v>29</v>
      </c>
      <c r="J53" s="86"/>
      <c r="K53" s="92"/>
    </row>
    <row r="54" spans="3:11" s="49" customFormat="1" ht="24" customHeight="1">
      <c r="C54" s="49" t="s">
        <v>30</v>
      </c>
      <c r="E54" s="86"/>
      <c r="F54" s="86"/>
      <c r="G54" s="54"/>
      <c r="H54" s="87"/>
      <c r="I54" s="105">
        <v>349564</v>
      </c>
      <c r="J54" s="86"/>
      <c r="K54" s="92"/>
    </row>
    <row r="55" spans="5:11" s="49" customFormat="1" ht="18" customHeight="1">
      <c r="E55" s="86"/>
      <c r="F55" s="86"/>
      <c r="G55" s="54"/>
      <c r="H55" s="87"/>
      <c r="I55" s="105"/>
      <c r="J55" s="86"/>
      <c r="K55" s="92"/>
    </row>
    <row r="56" spans="3:11" s="49" customFormat="1" ht="18" customHeight="1">
      <c r="C56" s="49" t="s">
        <v>37</v>
      </c>
      <c r="E56" s="86"/>
      <c r="F56" s="86"/>
      <c r="G56" s="54"/>
      <c r="H56" s="87"/>
      <c r="I56" s="110">
        <v>6190</v>
      </c>
      <c r="J56" s="86"/>
      <c r="K56" s="92"/>
    </row>
    <row r="57" spans="3:11" s="49" customFormat="1" ht="18" customHeight="1">
      <c r="C57" s="49" t="s">
        <v>67</v>
      </c>
      <c r="E57" s="91"/>
      <c r="F57" s="91"/>
      <c r="H57" s="87"/>
      <c r="I57" s="110">
        <v>70</v>
      </c>
      <c r="J57" s="86"/>
      <c r="K57" s="88"/>
    </row>
    <row r="58" spans="3:11" s="49" customFormat="1" ht="18" customHeight="1">
      <c r="C58" s="49" t="s">
        <v>68</v>
      </c>
      <c r="E58" s="91"/>
      <c r="F58" s="91"/>
      <c r="H58" s="87"/>
      <c r="I58" s="110">
        <v>1305</v>
      </c>
      <c r="J58" s="86"/>
      <c r="K58" s="88"/>
    </row>
    <row r="59" spans="3:11" s="49" customFormat="1" ht="18" customHeight="1">
      <c r="C59" s="101" t="s">
        <v>81</v>
      </c>
      <c r="E59" s="91"/>
      <c r="F59" s="91"/>
      <c r="H59" s="87"/>
      <c r="I59" s="124">
        <v>271</v>
      </c>
      <c r="J59" s="86"/>
      <c r="K59" s="88"/>
    </row>
    <row r="60" spans="3:11" s="49" customFormat="1" ht="18" customHeight="1">
      <c r="C60" s="101"/>
      <c r="E60" s="91"/>
      <c r="F60" s="91"/>
      <c r="H60" s="87"/>
      <c r="I60" s="120"/>
      <c r="J60" s="86"/>
      <c r="K60" s="88"/>
    </row>
    <row r="61" spans="3:11" s="49" customFormat="1" ht="18" customHeight="1" thickBot="1">
      <c r="C61" s="49" t="s">
        <v>35</v>
      </c>
      <c r="E61" s="86"/>
      <c r="F61" s="86"/>
      <c r="H61" s="87"/>
      <c r="I61" s="109">
        <f>SUM(I54:I59)</f>
        <v>357400</v>
      </c>
      <c r="J61" s="86"/>
      <c r="K61" s="88"/>
    </row>
    <row r="62" spans="5:11" s="49" customFormat="1" ht="18" customHeight="1" thickTop="1">
      <c r="E62" s="86"/>
      <c r="F62" s="86"/>
      <c r="H62" s="87"/>
      <c r="I62" s="105"/>
      <c r="J62" s="86"/>
      <c r="K62" s="88"/>
    </row>
    <row r="64" ht="18" customHeight="1">
      <c r="I64" s="38"/>
    </row>
    <row r="65" spans="2:7" ht="18" customHeight="1">
      <c r="B65" s="3" t="s">
        <v>16</v>
      </c>
      <c r="C65" s="1" t="s">
        <v>38</v>
      </c>
      <c r="G65" s="1"/>
    </row>
    <row r="66" spans="4:7" ht="18" customHeight="1">
      <c r="D66" s="3"/>
      <c r="G66" s="1"/>
    </row>
    <row r="67" spans="3:9" ht="72.75" customHeight="1">
      <c r="C67" s="1" t="s">
        <v>39</v>
      </c>
      <c r="D67" s="132" t="s">
        <v>69</v>
      </c>
      <c r="E67" s="132"/>
      <c r="F67" s="132"/>
      <c r="G67" s="132"/>
      <c r="H67" s="132"/>
      <c r="I67" s="132"/>
    </row>
    <row r="69" spans="3:9" ht="36.75" customHeight="1">
      <c r="C69" s="1" t="s">
        <v>40</v>
      </c>
      <c r="D69" s="126" t="s">
        <v>95</v>
      </c>
      <c r="E69" s="128"/>
      <c r="F69" s="128"/>
      <c r="G69" s="128"/>
      <c r="H69" s="128"/>
      <c r="I69" s="128"/>
    </row>
    <row r="70" spans="4:9" ht="18.75" customHeight="1">
      <c r="D70" s="128"/>
      <c r="E70" s="128"/>
      <c r="F70" s="128"/>
      <c r="G70" s="128"/>
      <c r="H70" s="128"/>
      <c r="I70" s="128"/>
    </row>
    <row r="72" spans="2:3" ht="18" customHeight="1">
      <c r="B72" s="3" t="s">
        <v>54</v>
      </c>
      <c r="C72" s="1" t="s">
        <v>70</v>
      </c>
    </row>
    <row r="74" spans="3:9" ht="36" customHeight="1">
      <c r="C74" s="1" t="s">
        <v>39</v>
      </c>
      <c r="D74" s="132" t="s">
        <v>71</v>
      </c>
      <c r="E74" s="132"/>
      <c r="F74" s="132"/>
      <c r="G74" s="132"/>
      <c r="H74" s="132"/>
      <c r="I74" s="132"/>
    </row>
    <row r="75" ht="16.5" customHeight="1"/>
    <row r="76" spans="3:9" ht="54" customHeight="1">
      <c r="C76" s="1" t="s">
        <v>40</v>
      </c>
      <c r="D76" s="132" t="s">
        <v>96</v>
      </c>
      <c r="E76" s="132"/>
      <c r="F76" s="132"/>
      <c r="G76" s="132"/>
      <c r="H76" s="132"/>
      <c r="I76" s="132"/>
    </row>
    <row r="77" spans="4:9" ht="18" customHeight="1">
      <c r="D77" s="7"/>
      <c r="E77" s="7"/>
      <c r="F77" s="7"/>
      <c r="G77" s="7"/>
      <c r="H77" s="7"/>
      <c r="I77" s="7"/>
    </row>
    <row r="78" spans="4:9" ht="18" customHeight="1">
      <c r="D78" s="7"/>
      <c r="E78" s="7"/>
      <c r="F78" s="7"/>
      <c r="G78" s="7"/>
      <c r="H78" s="7"/>
      <c r="I78" s="7"/>
    </row>
    <row r="79" spans="2:10" ht="54.75" customHeight="1">
      <c r="B79" s="3" t="s">
        <v>97</v>
      </c>
      <c r="C79" s="126" t="s">
        <v>98</v>
      </c>
      <c r="D79" s="130"/>
      <c r="E79" s="130"/>
      <c r="F79" s="130"/>
      <c r="G79" s="130"/>
      <c r="H79" s="130"/>
      <c r="I79" s="130"/>
      <c r="J79" s="7"/>
    </row>
    <row r="80" spans="4:9" ht="18" customHeight="1">
      <c r="D80" s="7"/>
      <c r="E80" s="7"/>
      <c r="F80" s="7"/>
      <c r="G80" s="7"/>
      <c r="H80" s="7"/>
      <c r="I80" s="7"/>
    </row>
    <row r="81" spans="4:9" ht="18" customHeight="1">
      <c r="D81" s="132"/>
      <c r="E81" s="132"/>
      <c r="F81" s="132"/>
      <c r="G81" s="132"/>
      <c r="H81" s="132"/>
      <c r="I81" s="132"/>
    </row>
    <row r="82" spans="2:10" ht="18.75" customHeight="1">
      <c r="B82" s="3" t="s">
        <v>99</v>
      </c>
      <c r="C82" s="126" t="s">
        <v>79</v>
      </c>
      <c r="D82" s="127"/>
      <c r="E82" s="127"/>
      <c r="F82" s="127"/>
      <c r="G82" s="127"/>
      <c r="H82" s="127"/>
      <c r="I82" s="127"/>
      <c r="J82" s="7"/>
    </row>
    <row r="83" spans="4:10" ht="18" customHeight="1">
      <c r="D83" s="100"/>
      <c r="E83" s="7"/>
      <c r="F83" s="7"/>
      <c r="G83" s="7"/>
      <c r="H83" s="7"/>
      <c r="I83" s="7"/>
      <c r="J83" s="7"/>
    </row>
    <row r="84" spans="4:10" ht="18" customHeight="1">
      <c r="D84" s="100"/>
      <c r="E84" s="7"/>
      <c r="F84" s="7"/>
      <c r="G84" s="7"/>
      <c r="H84" s="7"/>
      <c r="I84" s="7"/>
      <c r="J84" s="7"/>
    </row>
    <row r="85" spans="2:9" ht="92.25" customHeight="1">
      <c r="B85" s="2" t="s">
        <v>100</v>
      </c>
      <c r="C85" s="131" t="s">
        <v>101</v>
      </c>
      <c r="D85" s="132"/>
      <c r="E85" s="132"/>
      <c r="F85" s="132"/>
      <c r="G85" s="132"/>
      <c r="H85" s="132"/>
      <c r="I85" s="132"/>
    </row>
    <row r="86" spans="2:9" ht="18" customHeight="1">
      <c r="B86" s="2"/>
      <c r="C86" s="100"/>
      <c r="D86" s="7"/>
      <c r="E86" s="7"/>
      <c r="F86" s="7"/>
      <c r="G86" s="7"/>
      <c r="H86" s="7"/>
      <c r="I86" s="7"/>
    </row>
    <row r="87" spans="2:9" ht="18" customHeight="1">
      <c r="B87" s="2"/>
      <c r="C87" s="7"/>
      <c r="D87" s="7"/>
      <c r="E87" s="7"/>
      <c r="F87" s="7"/>
      <c r="G87" s="7"/>
      <c r="H87" s="7"/>
      <c r="I87" s="7"/>
    </row>
    <row r="88" spans="2:9" ht="18.75" customHeight="1">
      <c r="B88" s="2" t="s">
        <v>102</v>
      </c>
      <c r="C88" s="131" t="s">
        <v>41</v>
      </c>
      <c r="D88" s="132"/>
      <c r="E88" s="132"/>
      <c r="F88" s="132"/>
      <c r="G88" s="132"/>
      <c r="H88" s="132"/>
      <c r="I88" s="132"/>
    </row>
    <row r="89" spans="2:9" ht="18" customHeight="1">
      <c r="B89" s="2"/>
      <c r="C89" s="100"/>
      <c r="D89" s="7"/>
      <c r="E89" s="7"/>
      <c r="F89" s="7"/>
      <c r="G89" s="7"/>
      <c r="H89" s="7"/>
      <c r="I89" s="7"/>
    </row>
    <row r="90" spans="2:9" ht="17.25" customHeight="1">
      <c r="B90" s="2"/>
      <c r="C90" s="7"/>
      <c r="D90" s="7"/>
      <c r="E90" s="7"/>
      <c r="F90" s="7"/>
      <c r="G90" s="7"/>
      <c r="H90" s="7"/>
      <c r="I90" s="7"/>
    </row>
    <row r="91" spans="1:7" ht="18" customHeight="1">
      <c r="A91" s="123"/>
      <c r="B91" s="123"/>
      <c r="C91" s="123"/>
      <c r="D91" s="123"/>
      <c r="E91" s="123"/>
      <c r="F91" s="123"/>
      <c r="G91" s="123"/>
    </row>
    <row r="92" ht="18" customHeight="1">
      <c r="K92" s="41"/>
    </row>
  </sheetData>
  <mergeCells count="10">
    <mergeCell ref="D67:I67"/>
    <mergeCell ref="D69:I69"/>
    <mergeCell ref="D74:I74"/>
    <mergeCell ref="D76:I76"/>
    <mergeCell ref="D70:I70"/>
    <mergeCell ref="C79:I79"/>
    <mergeCell ref="C88:I88"/>
    <mergeCell ref="C85:I85"/>
    <mergeCell ref="D81:I81"/>
    <mergeCell ref="C82:I8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2007-12-19T08:37:45Z</cp:lastPrinted>
  <dcterms:created xsi:type="dcterms:W3CDTF">1998-11-30T04:16:06Z</dcterms:created>
  <dcterms:modified xsi:type="dcterms:W3CDTF">2008-01-31T06:56:15Z</dcterms:modified>
  <cp:category/>
  <cp:version/>
  <cp:contentType/>
  <cp:contentStatus/>
</cp:coreProperties>
</file>