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<sst xmlns="http://schemas.openxmlformats.org/spreadsheetml/2006/main" count="123" uniqueCount="102">
  <si>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</si>
  <si>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</si>
  <si>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</si>
  <si>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</si>
  <si>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</si>
  <si>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</si>
  <si>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</si>
  <si>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</si>
  <si>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</si>
  <si>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</si>
  <si>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</si>
  <si>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</si>
  <si>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</si>
  <si>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</si>
  <si>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</si>
  <si>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</si>
  <si>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</si>
  <si>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</si>
  <si>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</si>
  <si>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</si>
  <si>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</si>
  <si>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</si>
  <si>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</si>
  <si>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</si>
  <si>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</si>
  <si>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</si>
  <si>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</si>
  <si>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</si>
  <si>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</si>
  <si>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</si>
  <si>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</si>
  <si>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</si>
  <si>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</si>
  <si>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</si>
  <si>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</si>
  <si>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</si>
  <si>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</si>
  <si>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</si>
  <si>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</si>
  <si>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</si>
  <si>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</si>
  <si>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</si>
  <si>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</si>
  <si>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</si>
  <si>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</si>
  <si>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</si>
  <si>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</si>
  <si>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</si>
  <si>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</si>
  <si>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</si>
  <si>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</si>
  <si>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</si>
  <si>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</si>
  <si>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</si>
  <si>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</si>
  <si>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</si>
  <si>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</si>
  <si>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</si>
  <si>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</si>
  <si>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</si>
  <si>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</si>
  <si>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</si>
  <si>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</si>
  <si>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</si>
  <si>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</si>
  <si>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</si>
  <si>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</si>
  <si>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</si>
  <si>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</si>
  <si>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</si>
  <si>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</si>
  <si>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</si>
  <si>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</si>
  <si>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</si>
  <si>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</si>
  <si>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</si>
  <si>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</si>
  <si>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</si>
  <si>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</si>
  <si>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</si>
  <si>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6.</t>
  </si>
  <si>
    <t>香港法定組織存款</t>
  </si>
  <si>
    <t>1, 3</t>
  </si>
  <si>
    <t xml:space="preserve">
</t>
  </si>
  <si>
    <t>已發行外匯基金票據及債券</t>
  </si>
  <si>
    <t>3, 6</t>
  </si>
  <si>
    <t>5.</t>
  </si>
  <si>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</si>
  <si>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</si>
  <si>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</si>
  <si>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t>7.</t>
  </si>
  <si>
    <r>
      <t>於</t>
    </r>
    <r>
      <rPr>
        <b/>
        <sz val="14"/>
        <rFont val="Times New Roman"/>
        <family val="1"/>
      </rPr>
      <t>2007</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</si>
  <si>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</si>
  <si>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3</t>
    </r>
    <r>
      <rPr>
        <sz val="13"/>
        <rFont val="細明體"/>
        <family val="3"/>
      </rPr>
      <t>月底，這些美元資產達</t>
    </r>
    <r>
      <rPr>
        <sz val="13"/>
        <rFont val="Times New Roman"/>
        <family val="1"/>
      </rPr>
      <t>3,317.92</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月底的數字則為</t>
    </r>
    <r>
      <rPr>
        <sz val="13"/>
        <rFont val="Times New Roman"/>
        <family val="1"/>
      </rPr>
      <t>3,413.62</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</si>
  <si>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3</t>
    </r>
    <r>
      <rPr>
        <sz val="13"/>
        <rFont val="細明體"/>
        <family val="3"/>
      </rPr>
      <t>月底，此等貸款的數字為零
（</t>
    </r>
    <r>
      <rPr>
        <sz val="13"/>
        <rFont val="Times New Roman"/>
        <family val="1"/>
      </rPr>
      <t>2007</t>
    </r>
    <r>
      <rPr>
        <sz val="13"/>
        <rFont val="細明體"/>
        <family val="3"/>
      </rPr>
      <t>年</t>
    </r>
    <r>
      <rPr>
        <sz val="13"/>
        <rFont val="Times New Roman"/>
        <family val="1"/>
      </rPr>
      <t>2</t>
    </r>
    <r>
      <rPr>
        <sz val="13"/>
        <rFont val="細明體"/>
        <family val="3"/>
      </rPr>
      <t>月底的數字為</t>
    </r>
    <r>
      <rPr>
        <sz val="13"/>
        <rFont val="Times New Roman"/>
        <family val="1"/>
      </rPr>
      <t>600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</si>
  <si>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9.97</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月底的數字為</t>
    </r>
    <r>
      <rPr>
        <sz val="13"/>
        <rFont val="Times New Roman"/>
        <family val="1"/>
      </rPr>
      <t>9.98</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</si>
  <si>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</si>
  <si>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</si>
  <si>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</si>
  <si>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日的數字為</t>
    </r>
    <r>
      <rPr>
        <sz val="13"/>
        <rFont val="Times New Roman"/>
        <family val="1"/>
      </rPr>
      <t>600</t>
    </r>
    <r>
      <rPr>
        <sz val="13"/>
        <rFont val="細明體"/>
        <family val="3"/>
      </rPr>
      <t>萬港元）。</t>
    </r>
  </si>
  <si>
    <r>
      <t>3</t>
    </r>
    <r>
      <rPr>
        <sz val="13"/>
        <rFont val="細明體"/>
        <family val="3"/>
      </rPr>
      <t>月份外匯基金票據及債券的面值，由</t>
    </r>
    <r>
      <rPr>
        <sz val="13"/>
        <rFont val="Times New Roman"/>
        <family val="1"/>
      </rPr>
      <t>1,324.9</t>
    </r>
    <r>
      <rPr>
        <sz val="13"/>
        <rFont val="細明體"/>
        <family val="3"/>
      </rPr>
      <t>億港元增至</t>
    </r>
    <r>
      <rPr>
        <sz val="13"/>
        <rFont val="Times New Roman"/>
        <family val="1"/>
      </rPr>
      <t>1,329.6</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</si>
  <si>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100</t>
    </r>
    <r>
      <rPr>
        <sz val="13"/>
        <rFont val="細明體"/>
        <family val="3"/>
      </rPr>
      <t>萬港元（</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日：應收帳項為</t>
    </r>
    <r>
      <rPr>
        <sz val="13"/>
        <rFont val="Times New Roman"/>
        <family val="1"/>
      </rPr>
      <t>900</t>
    </r>
    <r>
      <rPr>
        <sz val="13"/>
        <rFont val="細明體"/>
        <family val="3"/>
      </rPr>
      <t>萬港元）及</t>
    </r>
    <r>
      <rPr>
        <sz val="13"/>
        <rFont val="Times New Roman"/>
        <family val="1"/>
      </rPr>
      <t>1.02</t>
    </r>
    <r>
      <rPr>
        <sz val="13"/>
        <rFont val="細明體"/>
        <family val="3"/>
      </rPr>
      <t>億港元（</t>
    </r>
    <r>
      <rPr>
        <sz val="13"/>
        <rFont val="Times New Roman"/>
        <family val="1"/>
      </rPr>
      <t>2007</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9,800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</si>
</sst>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8" fontId="5" fillId="0" borderId="0" xfId="0" applyNumberFormat="1" applyFont="1" applyAlignment="1">
      <alignment horizontal="left" vertical="center"/>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38" sqref="B38:G38"/>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92</v>
      </c>
      <c r="F7" s="48"/>
      <c r="G7" s="47" t="s">
        <v>87</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1074233</v>
      </c>
      <c r="F10" s="51"/>
      <c r="G10" s="54">
        <v>1082666</v>
      </c>
      <c r="H10" s="45"/>
    </row>
    <row r="11" spans="1:8" s="49" customFormat="1" ht="19.5" customHeight="1">
      <c r="A11" s="45" t="s">
        <v>6</v>
      </c>
      <c r="C11" s="46">
        <v>2</v>
      </c>
      <c r="D11" s="46"/>
      <c r="E11" s="54">
        <v>149222</v>
      </c>
      <c r="F11" s="51"/>
      <c r="G11" s="54">
        <v>156879</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1223455</v>
      </c>
      <c r="F13" s="51"/>
      <c r="G13" s="56">
        <f>SUM(G10:G12)</f>
        <v>1239545</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157572</v>
      </c>
      <c r="F17" s="51"/>
      <c r="G17" s="54">
        <v>167599</v>
      </c>
      <c r="H17" s="45"/>
    </row>
    <row r="18" spans="1:8" s="49" customFormat="1" ht="19.5" customHeight="1">
      <c r="A18" s="45" t="s">
        <v>49</v>
      </c>
      <c r="C18" s="46" t="s">
        <v>79</v>
      </c>
      <c r="D18" s="46"/>
      <c r="E18" s="54">
        <v>7375</v>
      </c>
      <c r="F18" s="51"/>
      <c r="G18" s="54">
        <v>7685</v>
      </c>
      <c r="H18" s="45"/>
    </row>
    <row r="19" spans="1:8" s="49" customFormat="1" ht="19.5" customHeight="1">
      <c r="A19" s="45" t="s">
        <v>8</v>
      </c>
      <c r="C19" s="46">
        <v>3</v>
      </c>
      <c r="D19" s="46"/>
      <c r="E19" s="54">
        <v>1309</v>
      </c>
      <c r="F19" s="51"/>
      <c r="G19" s="54">
        <v>1295</v>
      </c>
      <c r="H19" s="45"/>
    </row>
    <row r="20" spans="1:8" s="49" customFormat="1" ht="19.5" customHeight="1">
      <c r="A20" s="45" t="s">
        <v>9</v>
      </c>
      <c r="C20" s="46" t="s">
        <v>50</v>
      </c>
      <c r="D20" s="46"/>
      <c r="E20" s="54">
        <v>131689</v>
      </c>
      <c r="F20" s="51"/>
      <c r="G20" s="54">
        <v>131060</v>
      </c>
      <c r="H20" s="45"/>
    </row>
    <row r="21" spans="1:8" s="49" customFormat="1" ht="19.5" customHeight="1">
      <c r="A21" s="45" t="s">
        <v>51</v>
      </c>
      <c r="C21" s="46"/>
      <c r="D21" s="46"/>
      <c r="E21" s="54">
        <v>1428</v>
      </c>
      <c r="F21" s="51"/>
      <c r="G21" s="54">
        <v>1376</v>
      </c>
      <c r="H21" s="45"/>
    </row>
    <row r="22" spans="1:8" s="49" customFormat="1" ht="19.5" customHeight="1">
      <c r="A22" s="45" t="s">
        <v>52</v>
      </c>
      <c r="C22" s="46"/>
      <c r="D22" s="46"/>
      <c r="E22" s="54">
        <v>380083</v>
      </c>
      <c r="F22" s="51"/>
      <c r="G22" s="54">
        <v>360245</v>
      </c>
      <c r="H22" s="45"/>
    </row>
    <row r="23" spans="1:8" s="49" customFormat="1" ht="19.5" customHeight="1">
      <c r="A23" s="114" t="s">
        <v>81</v>
      </c>
      <c r="C23" s="46"/>
      <c r="D23" s="46"/>
      <c r="E23" s="54">
        <v>329</v>
      </c>
      <c r="F23" s="51"/>
      <c r="G23" s="54">
        <v>327</v>
      </c>
      <c r="H23" s="45"/>
    </row>
    <row r="24" spans="1:8" s="49" customFormat="1" ht="19.5" customHeight="1">
      <c r="A24" s="45" t="s">
        <v>10</v>
      </c>
      <c r="C24" s="46">
        <v>4</v>
      </c>
      <c r="D24" s="46"/>
      <c r="E24" s="54">
        <v>23919</v>
      </c>
      <c r="F24" s="51"/>
      <c r="G24" s="54">
        <v>53172</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703704</v>
      </c>
      <c r="F26" s="54"/>
      <c r="G26" s="101">
        <f>SUM(G17:G25)</f>
        <v>722759</v>
      </c>
      <c r="H26" s="45"/>
    </row>
    <row r="27" spans="1:8" s="53" customFormat="1" ht="9.75" customHeight="1">
      <c r="A27" s="105"/>
      <c r="C27" s="46"/>
      <c r="D27" s="46"/>
      <c r="E27" s="54"/>
      <c r="F27" s="54"/>
      <c r="G27" s="54"/>
      <c r="H27" s="45"/>
    </row>
    <row r="28" spans="1:8" s="49" customFormat="1" ht="19.5" customHeight="1">
      <c r="A28" s="57" t="s">
        <v>12</v>
      </c>
      <c r="C28" s="46"/>
      <c r="D28" s="46"/>
      <c r="E28" s="58">
        <v>519751</v>
      </c>
      <c r="F28" s="51"/>
      <c r="G28" s="58">
        <v>516786</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1223455</v>
      </c>
      <c r="F30" s="51"/>
      <c r="G30" s="59">
        <f>SUM(G26:G28)</f>
        <v>1239545</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23" t="s">
        <v>93</v>
      </c>
      <c r="C35" s="126"/>
      <c r="D35" s="126"/>
      <c r="E35" s="126"/>
      <c r="F35" s="126"/>
      <c r="G35" s="126"/>
      <c r="H35" s="5"/>
    </row>
    <row r="36" spans="1:8" ht="19.5" customHeight="1">
      <c r="A36" s="5"/>
      <c r="G36" s="6"/>
      <c r="H36" s="5"/>
    </row>
    <row r="37" spans="1:7" ht="36.75" customHeight="1">
      <c r="A37" s="2" t="s">
        <v>15</v>
      </c>
      <c r="B37" s="123" t="s">
        <v>94</v>
      </c>
      <c r="C37" s="126"/>
      <c r="D37" s="126"/>
      <c r="E37" s="126"/>
      <c r="F37" s="126"/>
      <c r="G37" s="126"/>
    </row>
    <row r="38" spans="2:7" ht="20.25" customHeight="1">
      <c r="B38" s="125"/>
      <c r="C38" s="126"/>
      <c r="D38" s="126"/>
      <c r="E38" s="126"/>
      <c r="F38" s="126"/>
      <c r="G38" s="126"/>
    </row>
    <row r="39" spans="1:7" ht="19.5" customHeight="1">
      <c r="A39" s="3" t="s">
        <v>16</v>
      </c>
      <c r="B39" s="125" t="s">
        <v>54</v>
      </c>
      <c r="C39" s="126"/>
      <c r="D39" s="126"/>
      <c r="E39" s="126"/>
      <c r="F39" s="126"/>
      <c r="G39" s="126"/>
    </row>
    <row r="40" spans="1:7" ht="19.5" customHeight="1">
      <c r="A40" s="3"/>
      <c r="B40" s="4"/>
      <c r="C40" s="103"/>
      <c r="D40" s="103"/>
      <c r="E40" s="103"/>
      <c r="F40" s="103"/>
      <c r="G40" s="103"/>
    </row>
    <row r="41" spans="1:7" ht="19.5" customHeight="1">
      <c r="A41" s="3" t="s">
        <v>55</v>
      </c>
      <c r="B41" s="125" t="s">
        <v>56</v>
      </c>
      <c r="C41" s="126"/>
      <c r="D41" s="126"/>
      <c r="E41" s="126"/>
      <c r="F41" s="126"/>
      <c r="G41" s="126"/>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23" t="s">
        <v>95</v>
      </c>
      <c r="C45" s="125"/>
      <c r="D45" s="125"/>
      <c r="E45" s="125"/>
      <c r="F45" s="125"/>
      <c r="G45" s="125"/>
    </row>
    <row r="46" ht="8.25" customHeight="1">
      <c r="G46" s="6"/>
    </row>
    <row r="47" spans="1:7" ht="56.25" customHeight="1">
      <c r="A47" s="3" t="s">
        <v>77</v>
      </c>
      <c r="B47" s="123" t="s">
        <v>78</v>
      </c>
      <c r="C47" s="124"/>
      <c r="D47" s="124"/>
      <c r="E47" s="124"/>
      <c r="F47" s="124"/>
      <c r="G47" s="124"/>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75" zoomScaleNormal="75" workbookViewId="0" topLeftCell="A1">
      <selection activeCell="D82" sqref="D82"/>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97</v>
      </c>
      <c r="H8" s="50"/>
      <c r="I8" s="62" t="s">
        <v>88</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157285</v>
      </c>
      <c r="H12" s="50"/>
      <c r="I12" s="54">
        <v>167335</v>
      </c>
      <c r="J12" s="46"/>
      <c r="K12" s="76" t="e">
        <f>+#REF!-#REF!</f>
        <v>#REF!</v>
      </c>
      <c r="L12" s="64"/>
    </row>
    <row r="13" spans="1:12" s="49" customFormat="1" ht="22.5" customHeight="1">
      <c r="A13" s="60"/>
      <c r="B13" s="45" t="s">
        <v>49</v>
      </c>
      <c r="E13" s="46"/>
      <c r="F13" s="46"/>
      <c r="G13" s="54">
        <v>7361</v>
      </c>
      <c r="H13" s="50"/>
      <c r="I13" s="54">
        <v>7673</v>
      </c>
      <c r="J13" s="46"/>
      <c r="K13" s="76" t="e">
        <f>+#REF!-#REF!</f>
        <v>#REF!</v>
      </c>
      <c r="L13" s="64"/>
    </row>
    <row r="14" spans="1:12" s="49" customFormat="1" ht="22.5" customHeight="1">
      <c r="A14" s="60"/>
      <c r="B14" s="45" t="s">
        <v>8</v>
      </c>
      <c r="E14" s="46"/>
      <c r="F14" s="46"/>
      <c r="G14" s="54">
        <v>1309</v>
      </c>
      <c r="H14" s="50"/>
      <c r="I14" s="54">
        <v>1295</v>
      </c>
      <c r="J14" s="46"/>
      <c r="K14" s="76" t="e">
        <f>+#REF!-#REF!</f>
        <v>#REF!</v>
      </c>
      <c r="L14" s="64"/>
    </row>
    <row r="15" spans="1:12" s="49" customFormat="1" ht="22.5" customHeight="1">
      <c r="A15" s="60"/>
      <c r="B15" s="114" t="s">
        <v>84</v>
      </c>
      <c r="E15" s="46" t="s">
        <v>62</v>
      </c>
      <c r="F15" s="46"/>
      <c r="G15" s="54">
        <v>132686</v>
      </c>
      <c r="H15" s="50"/>
      <c r="I15" s="54">
        <v>132058</v>
      </c>
      <c r="J15" s="46"/>
      <c r="K15" s="76"/>
      <c r="L15" s="64"/>
    </row>
    <row r="16" spans="1:12" s="49" customFormat="1" ht="22.5" customHeight="1">
      <c r="A16" s="60"/>
      <c r="B16" s="45" t="s">
        <v>22</v>
      </c>
      <c r="E16" s="46"/>
      <c r="F16" s="46"/>
      <c r="G16" s="54">
        <v>568</v>
      </c>
      <c r="H16" s="50"/>
      <c r="I16" s="54">
        <v>602</v>
      </c>
      <c r="J16" s="46"/>
      <c r="K16" s="76" t="e">
        <f>+#REF!-#REF!</f>
        <v>#REF!</v>
      </c>
      <c r="L16" s="64"/>
    </row>
    <row r="17" spans="1:12" s="49" customFormat="1" ht="22.5" customHeight="1">
      <c r="A17" s="60"/>
      <c r="B17" s="45" t="s">
        <v>23</v>
      </c>
      <c r="E17" s="46" t="s">
        <v>85</v>
      </c>
      <c r="F17" s="46"/>
      <c r="G17" s="54">
        <v>-103</v>
      </c>
      <c r="H17" s="50"/>
      <c r="I17" s="54">
        <v>-113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82</v>
      </c>
      <c r="F19" s="46"/>
      <c r="G19" s="78">
        <f>SUM(G12:G18)</f>
        <v>299106</v>
      </c>
      <c r="H19" s="79"/>
      <c r="I19" s="78">
        <f>SUM(I12:I18)</f>
        <v>308850</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328988</v>
      </c>
      <c r="H22" s="50"/>
      <c r="I22" s="54">
        <v>339977</v>
      </c>
      <c r="J22" s="46"/>
      <c r="K22" s="76" t="e">
        <f>+#REF!-#REF!</f>
        <v>#REF!</v>
      </c>
      <c r="L22" s="64"/>
      <c r="M22" s="82"/>
    </row>
    <row r="23" spans="1:12" s="49" customFormat="1" ht="22.5" customHeight="1">
      <c r="A23" s="60"/>
      <c r="B23" s="45" t="s">
        <v>64</v>
      </c>
      <c r="E23" s="46"/>
      <c r="F23" s="46"/>
      <c r="G23" s="54">
        <v>1838</v>
      </c>
      <c r="H23" s="50"/>
      <c r="I23" s="54">
        <v>1385</v>
      </c>
      <c r="J23" s="46"/>
      <c r="K23" s="76" t="e">
        <f>+#REF!-#REF!</f>
        <v>#REF!</v>
      </c>
      <c r="L23" s="64"/>
    </row>
    <row r="24" spans="1:13" s="49" customFormat="1" ht="22.5" customHeight="1">
      <c r="A24" s="60"/>
      <c r="B24" s="45" t="s">
        <v>26</v>
      </c>
      <c r="E24" s="46">
        <v>5</v>
      </c>
      <c r="F24" s="46"/>
      <c r="G24" s="54">
        <v>966</v>
      </c>
      <c r="H24" s="50"/>
      <c r="I24" s="116" t="s">
        <v>89</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331792</v>
      </c>
      <c r="H26" s="83"/>
      <c r="I26" s="78">
        <f>SUM(I22:I25)</f>
        <v>341362</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7</v>
      </c>
      <c r="F28" s="46"/>
      <c r="G28" s="84">
        <f>+G26/G19</f>
        <v>1.1092789847077624</v>
      </c>
      <c r="H28" s="85"/>
      <c r="I28" s="84">
        <f>+I26/I19</f>
        <v>1.1052679294155738</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308850</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-10050</v>
      </c>
      <c r="J36" s="94"/>
      <c r="K36" s="96"/>
    </row>
    <row r="37" spans="3:11" s="49" customFormat="1" ht="18" customHeight="1">
      <c r="C37" s="49" t="s">
        <v>67</v>
      </c>
      <c r="E37" s="99"/>
      <c r="F37" s="99"/>
      <c r="G37" s="54"/>
      <c r="H37" s="95"/>
      <c r="I37" s="51">
        <v>-312</v>
      </c>
      <c r="J37" s="94"/>
      <c r="K37" s="96"/>
    </row>
    <row r="38" spans="3:11" s="49" customFormat="1" ht="18" customHeight="1">
      <c r="C38" s="49" t="s">
        <v>32</v>
      </c>
      <c r="E38" s="99"/>
      <c r="F38" s="99"/>
      <c r="G38" s="54"/>
      <c r="H38" s="95"/>
      <c r="I38" s="51">
        <v>221</v>
      </c>
      <c r="J38" s="94"/>
      <c r="K38" s="96"/>
    </row>
    <row r="39" spans="3:11" s="49" customFormat="1" ht="18" customHeight="1">
      <c r="C39" s="49" t="s">
        <v>33</v>
      </c>
      <c r="E39" s="94"/>
      <c r="F39" s="94"/>
      <c r="G39" s="54"/>
      <c r="H39" s="95"/>
      <c r="I39" s="51">
        <v>237</v>
      </c>
      <c r="J39" s="94"/>
      <c r="K39" s="96"/>
    </row>
    <row r="40" spans="3:11" s="49" customFormat="1" ht="18" customHeight="1">
      <c r="C40" s="49" t="s">
        <v>68</v>
      </c>
      <c r="E40" s="94"/>
      <c r="F40" s="94"/>
      <c r="G40" s="54"/>
      <c r="H40" s="95"/>
      <c r="I40" s="51">
        <v>-271</v>
      </c>
      <c r="J40" s="94"/>
      <c r="K40" s="96"/>
    </row>
    <row r="41" spans="3:11" s="49" customFormat="1" ht="18" customHeight="1">
      <c r="C41" s="49" t="s">
        <v>43</v>
      </c>
      <c r="E41" s="94"/>
      <c r="F41" s="94"/>
      <c r="G41" s="54"/>
      <c r="H41" s="95"/>
      <c r="I41" s="51">
        <v>219</v>
      </c>
      <c r="J41" s="94"/>
      <c r="K41" s="96"/>
    </row>
    <row r="42" spans="3:11" s="49" customFormat="1" ht="18" customHeight="1">
      <c r="C42" s="49" t="s">
        <v>34</v>
      </c>
      <c r="E42" s="94"/>
      <c r="F42" s="94"/>
      <c r="G42" s="54"/>
      <c r="H42" s="95"/>
      <c r="I42" s="51">
        <v>188</v>
      </c>
      <c r="J42" s="94"/>
      <c r="K42" s="96"/>
    </row>
    <row r="43" spans="3:11" s="117" customFormat="1" ht="18" customHeight="1">
      <c r="C43" s="117" t="s">
        <v>98</v>
      </c>
      <c r="E43" s="118"/>
      <c r="F43" s="118"/>
      <c r="G43" s="119"/>
      <c r="H43" s="120"/>
      <c r="I43" s="121">
        <v>11</v>
      </c>
      <c r="J43" s="118"/>
      <c r="K43" s="122"/>
    </row>
    <row r="44" spans="3:11" s="49" customFormat="1" ht="18" customHeight="1">
      <c r="C44" s="49" t="s">
        <v>69</v>
      </c>
      <c r="E44" s="94"/>
      <c r="F44" s="94"/>
      <c r="G44" s="54"/>
      <c r="H44" s="95"/>
      <c r="I44" s="51">
        <v>-3</v>
      </c>
      <c r="J44" s="94"/>
      <c r="K44" s="96"/>
    </row>
    <row r="45" spans="2:11" s="49" customFormat="1" ht="18" customHeight="1">
      <c r="B45" s="115" t="s">
        <v>83</v>
      </c>
      <c r="C45" s="49" t="s">
        <v>70</v>
      </c>
      <c r="E45" s="94"/>
      <c r="F45" s="94"/>
      <c r="G45" s="54"/>
      <c r="H45" s="95"/>
      <c r="I45" s="51">
        <v>-4</v>
      </c>
      <c r="J45" s="94"/>
      <c r="K45" s="96"/>
    </row>
    <row r="46" spans="3:11" s="49" customFormat="1" ht="18" customHeight="1">
      <c r="C46" s="49" t="s">
        <v>44</v>
      </c>
      <c r="E46" s="94"/>
      <c r="F46" s="94"/>
      <c r="G46" s="54"/>
      <c r="H46" s="95"/>
      <c r="I46" s="55">
        <v>20</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299106</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341362</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-10050</v>
      </c>
      <c r="J55" s="94"/>
      <c r="K55" s="100"/>
    </row>
    <row r="56" spans="3:11" s="49" customFormat="1" ht="18" customHeight="1">
      <c r="C56" s="49" t="s">
        <v>71</v>
      </c>
      <c r="E56" s="99"/>
      <c r="F56" s="99"/>
      <c r="H56" s="95"/>
      <c r="I56" s="51">
        <v>-312</v>
      </c>
      <c r="J56" s="94"/>
      <c r="K56" s="96"/>
    </row>
    <row r="57" spans="3:11" s="49" customFormat="1" ht="18" customHeight="1">
      <c r="C57" s="49" t="s">
        <v>72</v>
      </c>
      <c r="E57" s="99"/>
      <c r="F57" s="99"/>
      <c r="H57" s="95"/>
      <c r="I57" s="54">
        <v>1342</v>
      </c>
      <c r="J57" s="94"/>
      <c r="K57" s="96"/>
    </row>
    <row r="58" spans="3:11" s="49" customFormat="1" ht="18" customHeight="1">
      <c r="C58" s="112" t="s">
        <v>42</v>
      </c>
      <c r="E58" s="99"/>
      <c r="F58" s="99"/>
      <c r="H58" s="95"/>
      <c r="I58" s="55">
        <v>-550</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331792</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8" t="s">
        <v>73</v>
      </c>
      <c r="E66" s="128"/>
      <c r="F66" s="128"/>
      <c r="G66" s="128"/>
      <c r="H66" s="128"/>
      <c r="I66" s="128"/>
    </row>
    <row r="68" spans="3:9" ht="36.75" customHeight="1">
      <c r="C68" s="1" t="s">
        <v>40</v>
      </c>
      <c r="D68" s="123" t="s">
        <v>99</v>
      </c>
      <c r="E68" s="125"/>
      <c r="F68" s="125"/>
      <c r="G68" s="125"/>
      <c r="H68" s="125"/>
      <c r="I68" s="125"/>
    </row>
    <row r="69" spans="4:9" ht="18.75" customHeight="1">
      <c r="D69" s="125"/>
      <c r="E69" s="125"/>
      <c r="F69" s="125"/>
      <c r="G69" s="125"/>
      <c r="H69" s="125"/>
      <c r="I69" s="125"/>
    </row>
    <row r="71" spans="2:3" ht="18" customHeight="1">
      <c r="B71" s="3" t="s">
        <v>55</v>
      </c>
      <c r="C71" s="1" t="s">
        <v>74</v>
      </c>
    </row>
    <row r="73" spans="3:9" ht="36" customHeight="1">
      <c r="C73" s="1" t="s">
        <v>39</v>
      </c>
      <c r="D73" s="128" t="s">
        <v>75</v>
      </c>
      <c r="E73" s="128"/>
      <c r="F73" s="128"/>
      <c r="G73" s="128"/>
      <c r="H73" s="128"/>
      <c r="I73" s="128"/>
    </row>
    <row r="74" ht="16.5" customHeight="1"/>
    <row r="75" spans="3:9" ht="36.75" customHeight="1">
      <c r="C75" s="1" t="s">
        <v>40</v>
      </c>
      <c r="D75" s="128" t="s">
        <v>100</v>
      </c>
      <c r="E75" s="128"/>
      <c r="F75" s="128"/>
      <c r="G75" s="128"/>
      <c r="H75" s="128"/>
      <c r="I75" s="128"/>
    </row>
    <row r="76" spans="4:9" ht="18" customHeight="1">
      <c r="D76" s="128"/>
      <c r="E76" s="128"/>
      <c r="F76" s="128"/>
      <c r="G76" s="128"/>
      <c r="H76" s="128"/>
      <c r="I76" s="128"/>
    </row>
    <row r="77" spans="4:9" ht="18" customHeight="1">
      <c r="D77" s="7"/>
      <c r="E77" s="7"/>
      <c r="F77" s="7"/>
      <c r="G77" s="7"/>
      <c r="H77" s="7"/>
      <c r="I77" s="7"/>
    </row>
    <row r="78" spans="2:9" ht="18.75" customHeight="1">
      <c r="B78" s="2" t="s">
        <v>86</v>
      </c>
      <c r="C78" s="128" t="s">
        <v>76</v>
      </c>
      <c r="D78" s="128"/>
      <c r="E78" s="128"/>
      <c r="F78" s="128"/>
      <c r="G78" s="128"/>
      <c r="H78" s="128"/>
      <c r="I78" s="128"/>
    </row>
    <row r="79" spans="2:9" ht="18" customHeight="1">
      <c r="B79" s="2"/>
      <c r="C79" s="7"/>
      <c r="D79" s="7"/>
      <c r="E79" s="7"/>
      <c r="F79" s="7"/>
      <c r="G79" s="7"/>
      <c r="H79" s="7"/>
      <c r="I79" s="7"/>
    </row>
    <row r="80" spans="2:9" ht="18" customHeight="1">
      <c r="B80" s="2"/>
      <c r="C80" s="7"/>
      <c r="D80" s="7"/>
      <c r="E80" s="7"/>
      <c r="F80" s="7"/>
      <c r="G80" s="7"/>
      <c r="H80" s="7"/>
      <c r="I80" s="7"/>
    </row>
    <row r="81" spans="2:9" ht="90" customHeight="1">
      <c r="B81" s="2" t="s">
        <v>80</v>
      </c>
      <c r="C81" s="127" t="s">
        <v>101</v>
      </c>
      <c r="D81" s="128"/>
      <c r="E81" s="128"/>
      <c r="F81" s="128"/>
      <c r="G81" s="128"/>
      <c r="H81" s="128"/>
      <c r="I81" s="128"/>
    </row>
    <row r="82" spans="2:9" ht="18" customHeight="1">
      <c r="B82" s="2"/>
      <c r="C82" s="111"/>
      <c r="D82" s="7"/>
      <c r="E82" s="7"/>
      <c r="F82" s="7"/>
      <c r="G82" s="7"/>
      <c r="H82" s="7"/>
      <c r="I82" s="7"/>
    </row>
    <row r="83" spans="2:9" ht="17.25" customHeight="1">
      <c r="B83" s="2"/>
      <c r="C83" s="7"/>
      <c r="D83" s="7"/>
      <c r="E83" s="7"/>
      <c r="F83" s="7"/>
      <c r="G83" s="7"/>
      <c r="H83" s="7"/>
      <c r="I83" s="7"/>
    </row>
    <row r="84" spans="2:3" ht="18" customHeight="1">
      <c r="B84" s="3" t="s">
        <v>90</v>
      </c>
      <c r="C84" s="1" t="s">
        <v>41</v>
      </c>
    </row>
    <row r="85" ht="18" customHeight="1">
      <c r="K85" s="41"/>
    </row>
  </sheetData>
  <mergeCells count="8">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HFWONG</cp:lastModifiedBy>
  <cp:lastPrinted>2007-04-18T03:38:42Z</cp:lastPrinted>
  <dcterms:created xsi:type="dcterms:W3CDTF">1998-11-30T04:16:06Z</dcterms:created>
  <dcterms:modified xsi:type="dcterms:W3CDTF">2007-04-30T01:15:36Z</dcterms:modified>
  <cp:category/>
  <cp:version/>
  <cp:contentType/>
  <cp:contentStatus/>
</cp:coreProperties>
</file>